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updateLinks="never"/>
  <mc:AlternateContent xmlns:mc="http://schemas.openxmlformats.org/markup-compatibility/2006">
    <mc:Choice Requires="x15">
      <x15ac:absPath xmlns:x15ac="http://schemas.microsoft.com/office/spreadsheetml/2010/11/ac" url="/Users/Filip/Desktop/ČRA/02 konzultant/"/>
    </mc:Choice>
  </mc:AlternateContent>
  <xr:revisionPtr revIDLastSave="0" documentId="13_ncr:1_{F177CE6A-A560-CA4B-94BE-415CAD5E8AB3}" xr6:coauthVersionLast="45" xr6:coauthVersionMax="45" xr10:uidLastSave="{00000000-0000-0000-0000-000000000000}"/>
  <bookViews>
    <workbookView xWindow="12100" yWindow="460" windowWidth="25580" windowHeight="17500" activeTab="1" xr2:uid="{00000000-000D-0000-FFFF-FFFF00000000}"/>
  </bookViews>
  <sheets>
    <sheet name="Rozpočet aktivit na r. 2021" sheetId="5" r:id="rId1"/>
    <sheet name="Rozpočet kapitol na r. 2021" sheetId="4" r:id="rId2"/>
    <sheet name="List3" sheetId="6" state="hidden" r:id="rId3"/>
  </sheets>
  <calcPr calcId="191029" iterate="1"/>
  <webPublishing codePage="1252"/>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0" i="5" l="1"/>
  <c r="L7" i="5"/>
  <c r="L8" i="5"/>
  <c r="L9" i="5"/>
  <c r="L11" i="5"/>
  <c r="L12" i="5"/>
  <c r="L13" i="5"/>
  <c r="L14" i="5"/>
  <c r="L89" i="5"/>
  <c r="L107" i="5" s="1"/>
  <c r="L90" i="5"/>
  <c r="L91" i="5"/>
  <c r="L92" i="5"/>
  <c r="L93" i="5"/>
  <c r="L94" i="5"/>
  <c r="L95" i="5"/>
  <c r="L96" i="5"/>
  <c r="L97" i="5"/>
  <c r="L98" i="5"/>
  <c r="L99" i="5"/>
  <c r="L100" i="5"/>
  <c r="L101" i="5"/>
  <c r="L102" i="5"/>
  <c r="L103" i="5"/>
  <c r="L104" i="5"/>
  <c r="L105" i="5"/>
  <c r="L106" i="5"/>
  <c r="L48" i="5"/>
  <c r="L49" i="5"/>
  <c r="L50" i="5"/>
  <c r="L51" i="5"/>
  <c r="L52" i="5"/>
  <c r="L53" i="5"/>
  <c r="L54" i="5"/>
  <c r="L55" i="5"/>
  <c r="L56" i="5"/>
  <c r="L57" i="5"/>
  <c r="L58" i="5"/>
  <c r="L59" i="5"/>
  <c r="L60" i="5"/>
  <c r="L61" i="5"/>
  <c r="L62" i="5"/>
  <c r="L63" i="5"/>
  <c r="L64" i="5"/>
  <c r="L65" i="5"/>
  <c r="L68" i="5"/>
  <c r="L69" i="5"/>
  <c r="L70" i="5"/>
  <c r="L71" i="5"/>
  <c r="L86" i="5" s="1"/>
  <c r="L72" i="5"/>
  <c r="L73" i="5"/>
  <c r="L74" i="5"/>
  <c r="L75" i="5"/>
  <c r="L76" i="5"/>
  <c r="L77" i="5"/>
  <c r="L78" i="5"/>
  <c r="L79" i="5"/>
  <c r="L80" i="5"/>
  <c r="L81" i="5"/>
  <c r="L82" i="5"/>
  <c r="L83" i="5"/>
  <c r="L84" i="5"/>
  <c r="L85" i="5"/>
  <c r="L32" i="5"/>
  <c r="L33" i="5"/>
  <c r="L27" i="5"/>
  <c r="L28" i="5"/>
  <c r="L45" i="5" s="1"/>
  <c r="L29" i="5"/>
  <c r="L30" i="5"/>
  <c r="L31" i="5"/>
  <c r="L34" i="5"/>
  <c r="L35" i="5"/>
  <c r="L36" i="5"/>
  <c r="L37" i="5"/>
  <c r="L38" i="5"/>
  <c r="L39" i="5"/>
  <c r="L40" i="5"/>
  <c r="L41" i="5"/>
  <c r="L42" i="5"/>
  <c r="L43" i="5"/>
  <c r="L44" i="5"/>
  <c r="L6" i="5"/>
  <c r="L24" i="5" s="1"/>
  <c r="G55" i="4"/>
  <c r="G56" i="4" s="1"/>
  <c r="G50" i="4"/>
  <c r="K50" i="4" s="1"/>
  <c r="G51" i="4"/>
  <c r="I51" i="4" s="1"/>
  <c r="G49" i="4"/>
  <c r="G37" i="4"/>
  <c r="I37" i="4" s="1"/>
  <c r="G38" i="4"/>
  <c r="I38" i="4" s="1"/>
  <c r="G39" i="4"/>
  <c r="I39" i="4" s="1"/>
  <c r="G40" i="4"/>
  <c r="G41" i="4"/>
  <c r="I41" i="4" s="1"/>
  <c r="G42" i="4"/>
  <c r="I42" i="4" s="1"/>
  <c r="G43" i="4"/>
  <c r="K43" i="4" s="1"/>
  <c r="G44" i="4"/>
  <c r="G45" i="4"/>
  <c r="I45" i="4" s="1"/>
  <c r="G36" i="4"/>
  <c r="I36" i="4" s="1"/>
  <c r="G30" i="4"/>
  <c r="I30" i="4" s="1"/>
  <c r="G31" i="4"/>
  <c r="K31" i="4" s="1"/>
  <c r="G32" i="4"/>
  <c r="G29" i="4"/>
  <c r="K29" i="4" s="1"/>
  <c r="G23" i="4"/>
  <c r="I23" i="4" s="1"/>
  <c r="G24" i="4"/>
  <c r="I24" i="4" s="1"/>
  <c r="G25" i="4"/>
  <c r="G22" i="4"/>
  <c r="I22" i="4" s="1"/>
  <c r="G12" i="4"/>
  <c r="I12" i="4" s="1"/>
  <c r="G13" i="4"/>
  <c r="K13" i="4" s="1"/>
  <c r="G14" i="4"/>
  <c r="K14" i="4" s="1"/>
  <c r="G15" i="4"/>
  <c r="I15" i="4" s="1"/>
  <c r="G16" i="4"/>
  <c r="I16" i="4" s="1"/>
  <c r="G17" i="4"/>
  <c r="G18" i="4"/>
  <c r="K18" i="4" s="1"/>
  <c r="G11" i="4"/>
  <c r="I11" i="4" s="1"/>
  <c r="G7" i="4"/>
  <c r="I7" i="4" s="1"/>
  <c r="L15" i="5"/>
  <c r="L16" i="5"/>
  <c r="L17" i="5"/>
  <c r="L18" i="5"/>
  <c r="L19" i="5"/>
  <c r="L20" i="5"/>
  <c r="L21" i="5"/>
  <c r="L22" i="5"/>
  <c r="L23" i="5"/>
  <c r="F68" i="5"/>
  <c r="F69" i="5"/>
  <c r="F70" i="5"/>
  <c r="F71" i="5"/>
  <c r="F72" i="5"/>
  <c r="F73" i="5"/>
  <c r="F74" i="5"/>
  <c r="F75" i="5"/>
  <c r="F76" i="5"/>
  <c r="F77" i="5"/>
  <c r="F78" i="5"/>
  <c r="F79" i="5"/>
  <c r="F80" i="5"/>
  <c r="F81" i="5"/>
  <c r="F82" i="5"/>
  <c r="F83" i="5"/>
  <c r="F84" i="5"/>
  <c r="F85" i="5"/>
  <c r="F89" i="5"/>
  <c r="F90" i="5"/>
  <c r="F107" i="5" s="1"/>
  <c r="F91" i="5"/>
  <c r="F92" i="5"/>
  <c r="F93" i="5"/>
  <c r="F94" i="5"/>
  <c r="F95" i="5"/>
  <c r="F96" i="5"/>
  <c r="F97" i="5"/>
  <c r="F98" i="5"/>
  <c r="F99" i="5"/>
  <c r="F100" i="5"/>
  <c r="F101" i="5"/>
  <c r="F102" i="5"/>
  <c r="F103" i="5"/>
  <c r="F104" i="5"/>
  <c r="F105" i="5"/>
  <c r="F106" i="5"/>
  <c r="J8" i="4"/>
  <c r="J19" i="4"/>
  <c r="J58" i="4" s="1"/>
  <c r="J62" i="4" s="1"/>
  <c r="J26" i="4"/>
  <c r="J33" i="4"/>
  <c r="J56" i="4"/>
  <c r="J46" i="4"/>
  <c r="J52" i="4"/>
  <c r="H8" i="4"/>
  <c r="H58" i="4" s="1"/>
  <c r="H62" i="4" s="1"/>
  <c r="H19" i="4"/>
  <c r="H26" i="4"/>
  <c r="H33" i="4"/>
  <c r="H56" i="4"/>
  <c r="H46" i="4"/>
  <c r="H52" i="4"/>
  <c r="F6" i="5"/>
  <c r="F7" i="5"/>
  <c r="F27" i="5"/>
  <c r="F45" i="5" s="1"/>
  <c r="F28" i="5"/>
  <c r="F29" i="5"/>
  <c r="F30" i="5"/>
  <c r="F31" i="5"/>
  <c r="F32" i="5"/>
  <c r="F33" i="5"/>
  <c r="F34" i="5"/>
  <c r="F35" i="5"/>
  <c r="F36" i="5"/>
  <c r="F37" i="5"/>
  <c r="F38" i="5"/>
  <c r="F39" i="5"/>
  <c r="F40" i="5"/>
  <c r="F41" i="5"/>
  <c r="F42" i="5"/>
  <c r="F43" i="5"/>
  <c r="F44" i="5"/>
  <c r="E26" i="4"/>
  <c r="C26" i="4"/>
  <c r="E8" i="4"/>
  <c r="C8" i="4"/>
  <c r="C58" i="4" s="1"/>
  <c r="C62" i="4" s="1"/>
  <c r="F48" i="5"/>
  <c r="F49" i="5"/>
  <c r="F50" i="5"/>
  <c r="F51" i="5"/>
  <c r="F65" i="5" s="1"/>
  <c r="F52" i="5"/>
  <c r="F53" i="5"/>
  <c r="F54" i="5"/>
  <c r="F55" i="5"/>
  <c r="F56" i="5"/>
  <c r="F57" i="5"/>
  <c r="F58" i="5"/>
  <c r="F59" i="5"/>
  <c r="F60" i="5"/>
  <c r="F61" i="5"/>
  <c r="F62" i="5"/>
  <c r="F63" i="5"/>
  <c r="F64" i="5"/>
  <c r="F8" i="5"/>
  <c r="F9" i="5"/>
  <c r="F10" i="5"/>
  <c r="F11" i="5"/>
  <c r="F12" i="5"/>
  <c r="F13" i="5"/>
  <c r="F14" i="5"/>
  <c r="F15" i="5"/>
  <c r="F16" i="5"/>
  <c r="F17" i="5"/>
  <c r="F18" i="5"/>
  <c r="F19" i="5"/>
  <c r="F20" i="5"/>
  <c r="F21" i="5"/>
  <c r="F22" i="5"/>
  <c r="F23" i="5"/>
  <c r="E56" i="4"/>
  <c r="C56" i="4"/>
  <c r="E52" i="4"/>
  <c r="C52" i="4"/>
  <c r="E46" i="4"/>
  <c r="C46" i="4"/>
  <c r="E33" i="4"/>
  <c r="C33" i="4"/>
  <c r="E19" i="4"/>
  <c r="C19" i="4"/>
  <c r="F86" i="5"/>
  <c r="E58" i="4"/>
  <c r="E62" i="4" s="1"/>
  <c r="I13" i="4"/>
  <c r="I14" i="4"/>
  <c r="I17" i="4"/>
  <c r="K17" i="4"/>
  <c r="K24" i="4"/>
  <c r="I25" i="4"/>
  <c r="K25" i="4"/>
  <c r="I31" i="4"/>
  <c r="I32" i="4"/>
  <c r="K32" i="4"/>
  <c r="K37" i="4"/>
  <c r="I40" i="4"/>
  <c r="K40" i="4"/>
  <c r="K41" i="4"/>
  <c r="I44" i="4"/>
  <c r="K44" i="4"/>
  <c r="K45" i="4"/>
  <c r="I49" i="4"/>
  <c r="K49" i="4"/>
  <c r="I55" i="4"/>
  <c r="K55" i="4"/>
  <c r="I43" i="4" l="1"/>
  <c r="K42" i="4"/>
  <c r="K38" i="4"/>
  <c r="K36" i="4"/>
  <c r="I29" i="4"/>
  <c r="K51" i="4"/>
  <c r="K23" i="4"/>
  <c r="K39" i="4"/>
  <c r="G33" i="4"/>
  <c r="I33" i="4" s="1"/>
  <c r="K30" i="4"/>
  <c r="K16" i="4"/>
  <c r="K12" i="4"/>
  <c r="F24" i="5"/>
  <c r="G8" i="4"/>
  <c r="I18" i="4"/>
  <c r="K7" i="4"/>
  <c r="I56" i="4"/>
  <c r="K56" i="4"/>
  <c r="L3" i="5"/>
  <c r="G46" i="4"/>
  <c r="K15" i="4"/>
  <c r="K11" i="4"/>
  <c r="G52" i="4"/>
  <c r="K22" i="4"/>
  <c r="G19" i="4"/>
  <c r="I50" i="4"/>
  <c r="G26" i="4"/>
  <c r="K33" i="4" l="1"/>
  <c r="K8" i="4"/>
  <c r="I8" i="4"/>
  <c r="I26" i="4"/>
  <c r="K26" i="4"/>
  <c r="K46" i="4"/>
  <c r="I46" i="4"/>
  <c r="I52" i="4"/>
  <c r="K52" i="4"/>
  <c r="G58" i="4"/>
  <c r="K19" i="4"/>
  <c r="I19" i="4"/>
  <c r="I58" i="4" l="1"/>
  <c r="K58" i="4"/>
  <c r="G62" i="4"/>
  <c r="K62" i="4" l="1"/>
  <c r="I62" i="4"/>
  <c r="F3" i="5"/>
  <c r="B7" i="4"/>
  <c r="D7" i="4"/>
  <c r="F7" i="4"/>
  <c r="B8" i="4"/>
  <c r="D8" i="4"/>
  <c r="F8" i="4"/>
  <c r="B11" i="4"/>
  <c r="D11" i="4"/>
  <c r="F11" i="4"/>
  <c r="B12" i="4"/>
  <c r="D12" i="4"/>
  <c r="F12" i="4"/>
  <c r="B13" i="4"/>
  <c r="D13" i="4"/>
  <c r="F13" i="4"/>
  <c r="B14" i="4"/>
  <c r="D14" i="4"/>
  <c r="F14" i="4"/>
  <c r="B15" i="4"/>
  <c r="D15" i="4"/>
  <c r="F15" i="4"/>
  <c r="B16" i="4"/>
  <c r="D16" i="4"/>
  <c r="F16" i="4"/>
  <c r="B17" i="4"/>
  <c r="D17" i="4"/>
  <c r="F17" i="4"/>
  <c r="B18" i="4"/>
  <c r="D18" i="4"/>
  <c r="F18" i="4"/>
  <c r="B19" i="4"/>
  <c r="D19" i="4"/>
  <c r="F19" i="4"/>
  <c r="B22" i="4"/>
  <c r="D22" i="4"/>
  <c r="F22" i="4"/>
  <c r="B23" i="4"/>
  <c r="D23" i="4"/>
  <c r="F23" i="4"/>
  <c r="B24" i="4"/>
  <c r="D24" i="4"/>
  <c r="F24" i="4"/>
  <c r="B25" i="4"/>
  <c r="D25" i="4"/>
  <c r="F25" i="4"/>
  <c r="B26" i="4"/>
  <c r="D26" i="4"/>
  <c r="F26" i="4"/>
  <c r="B29" i="4"/>
  <c r="D29" i="4"/>
  <c r="F29" i="4"/>
  <c r="B30" i="4"/>
  <c r="D30" i="4"/>
  <c r="F30" i="4"/>
  <c r="B31" i="4"/>
  <c r="D31" i="4"/>
  <c r="F31" i="4"/>
  <c r="B32" i="4"/>
  <c r="D32" i="4"/>
  <c r="F32" i="4"/>
  <c r="B33" i="4"/>
  <c r="D33" i="4"/>
  <c r="F33" i="4"/>
  <c r="B36" i="4"/>
  <c r="D36" i="4"/>
  <c r="F36" i="4"/>
  <c r="B37" i="4"/>
  <c r="D37" i="4"/>
  <c r="F37" i="4"/>
  <c r="B38" i="4"/>
  <c r="D38" i="4"/>
  <c r="F38" i="4"/>
  <c r="B39" i="4"/>
  <c r="D39" i="4"/>
  <c r="F39" i="4"/>
  <c r="B40" i="4"/>
  <c r="D40" i="4"/>
  <c r="F40" i="4"/>
  <c r="B41" i="4"/>
  <c r="D41" i="4"/>
  <c r="F41" i="4"/>
  <c r="B42" i="4"/>
  <c r="D42" i="4"/>
  <c r="F42" i="4"/>
  <c r="B43" i="4"/>
  <c r="D43" i="4"/>
  <c r="F43" i="4"/>
  <c r="B44" i="4"/>
  <c r="D44" i="4"/>
  <c r="F44" i="4"/>
  <c r="B45" i="4"/>
  <c r="D45" i="4"/>
  <c r="F45" i="4"/>
  <c r="B46" i="4"/>
  <c r="D46" i="4"/>
  <c r="F46" i="4"/>
  <c r="B49" i="4"/>
  <c r="D49" i="4"/>
  <c r="F49" i="4"/>
  <c r="B50" i="4"/>
  <c r="D50" i="4"/>
  <c r="F50" i="4"/>
  <c r="B51" i="4"/>
  <c r="D51" i="4"/>
  <c r="F51" i="4"/>
  <c r="B52" i="4"/>
  <c r="D52" i="4"/>
  <c r="F52" i="4"/>
  <c r="B55" i="4"/>
  <c r="D55" i="4"/>
  <c r="F55" i="4"/>
  <c r="B56" i="4"/>
  <c r="D56" i="4"/>
  <c r="F56" i="4"/>
  <c r="B58" i="4"/>
  <c r="D58" i="4"/>
  <c r="F58" i="4"/>
  <c r="B62" i="4"/>
  <c r="D62" i="4"/>
  <c r="F62" i="4"/>
</calcChain>
</file>

<file path=xl/sharedStrings.xml><?xml version="1.0" encoding="utf-8"?>
<sst xmlns="http://schemas.openxmlformats.org/spreadsheetml/2006/main" count="179" uniqueCount="81">
  <si>
    <t>Počet jednotek</t>
  </si>
  <si>
    <t>Dotace</t>
  </si>
  <si>
    <t>CZK</t>
  </si>
  <si>
    <t>%</t>
  </si>
  <si>
    <t>1. Osobní náklady - mezisoučet</t>
  </si>
  <si>
    <t>2.2 Místní doprava</t>
  </si>
  <si>
    <t xml:space="preserve">2.3 Náklady na provoz vozidla </t>
  </si>
  <si>
    <t>2. Cestovní náklady - mezisoučet</t>
  </si>
  <si>
    <t>3. Vybavení a dodávky zboží - mezisoučet</t>
  </si>
  <si>
    <r>
      <t xml:space="preserve">4. Přímé náklady v místě realizace </t>
    </r>
    <r>
      <rPr>
        <sz val="10"/>
        <rFont val="Calibri"/>
        <family val="2"/>
        <charset val="238"/>
      </rPr>
      <t>(pouze plně sloužící pro účely projektu - nutno prokázat účetními doklady)</t>
    </r>
  </si>
  <si>
    <t>4.1 Pronájem nemovitostí</t>
  </si>
  <si>
    <t>4.2 Služby související s pronájmem nemovitostí (telefon/internet, topení, voda, ostraha, drobné opravy)</t>
  </si>
  <si>
    <t>4.3 Drobný materiál (př. kancelářské potřeby)</t>
  </si>
  <si>
    <t>4. Přímé náklady v místě realizace - mezisoučet</t>
  </si>
  <si>
    <r>
      <t xml:space="preserve">5. Subdodávky </t>
    </r>
    <r>
      <rPr>
        <sz val="10"/>
        <rFont val="Calibri"/>
        <family val="2"/>
        <charset val="238"/>
      </rPr>
      <t>(služby plně zajištěné externí dodávkou)</t>
    </r>
  </si>
  <si>
    <t>5.1 Průzkumné, stavební, montážní, servisní, zabezpečovací a daší technické práce</t>
  </si>
  <si>
    <t>5.2 Expertní služby (odborné studie, technická dokumentace, výzkum, právní a ekonomické poradenství apod.)</t>
  </si>
  <si>
    <t>5.3 Doprava materiálu a zboží (včetně cla a pojištění)</t>
  </si>
  <si>
    <t>5.4 Půjčovné za osobní automobily</t>
  </si>
  <si>
    <t>5.5 Nájemné za najaté movité věci (stroje, přístroje, zařízení apod.)</t>
  </si>
  <si>
    <t>5.6 Překlady, tlumočení</t>
  </si>
  <si>
    <t>5.7 Kopírování, tisk</t>
  </si>
  <si>
    <t>5.8 Náklady na konference, semináře, školení</t>
  </si>
  <si>
    <t>5.9 Finanční služby (bankovní poplatky apod.)</t>
  </si>
  <si>
    <t>5. Subdodávky - mezisoučet</t>
  </si>
  <si>
    <t>6. Přímá podpora cílovým skupinám</t>
  </si>
  <si>
    <t>6.1 Cestovné, stravné</t>
  </si>
  <si>
    <t>6.2 Úhrada poplatků (stipendia, školení, registrační poplatky)</t>
  </si>
  <si>
    <t>6.  Přímá podpora cílovým skupinám - mezisoučet</t>
  </si>
  <si>
    <t>7. Ostatní uznatelné přímé náklady projektu</t>
  </si>
  <si>
    <t xml:space="preserve"> </t>
  </si>
  <si>
    <t>7. Ostatní - mezisoučet</t>
  </si>
  <si>
    <t>3.1 Dlouhodobý nehmotný majetek (software, nehmotné výsledky výzkumu, ocenitelná práva apod.) (nutno specifikovat)</t>
  </si>
  <si>
    <t>3.2 Dlouhodobý hmotný majetek (pozemky, stavby, movité věci (doba použitelnosti &gt; 1 rok), základní stádo, tažná zvířata ap.) (nutno specifikovat)</t>
  </si>
  <si>
    <t>4.5 Ostatní přímé náklady v místě realizace (nutno specifikovat)</t>
  </si>
  <si>
    <t>5.10 Ostatní (nutno specifikovat)</t>
  </si>
  <si>
    <t>6.3 Ostatní přímá podpora (nutno specifikovat)</t>
  </si>
  <si>
    <t>7.1 Ostatní přímé náklady (nutno specifikovat)</t>
  </si>
  <si>
    <t xml:space="preserve">Celkový výdaj </t>
  </si>
  <si>
    <t xml:space="preserve">2.4 Ubytování </t>
  </si>
  <si>
    <r>
      <t>2.5 Víza</t>
    </r>
    <r>
      <rPr>
        <sz val="10"/>
        <color indexed="10"/>
        <rFont val="Calibri"/>
        <family val="2"/>
        <charset val="238"/>
      </rPr>
      <t xml:space="preserve"> </t>
    </r>
  </si>
  <si>
    <t>2.6 Zdravotní příprava (očkování, léky, bezpečnostní školení)</t>
  </si>
  <si>
    <t xml:space="preserve">2.8 Diety (dle platných právních předpisů) </t>
  </si>
  <si>
    <t xml:space="preserve">Jednotka </t>
  </si>
  <si>
    <t>2.1 Mezinárodní cestovné (letenky/jízdenky)</t>
  </si>
  <si>
    <t>Jednotková cena (v CZK)</t>
  </si>
  <si>
    <t xml:space="preserve">1.1 Zaměstnanec </t>
  </si>
  <si>
    <t>2.7 Cestovní pojištění</t>
  </si>
  <si>
    <r>
      <t xml:space="preserve">3. Vybavení a dodávky zboží </t>
    </r>
    <r>
      <rPr>
        <sz val="10"/>
        <rFont val="Calibri"/>
        <family val="2"/>
        <charset val="238"/>
      </rPr>
      <t>(pouze plně pro účely projektu)</t>
    </r>
  </si>
  <si>
    <t xml:space="preserve">2.5 Víza </t>
  </si>
  <si>
    <t xml:space="preserve">Specifikace </t>
  </si>
  <si>
    <t>Celkové plánované výdaje aktivity</t>
  </si>
  <si>
    <t xml:space="preserve">Aktivita 3 - &lt;NÁZEV&gt;, mm - mm </t>
  </si>
  <si>
    <t xml:space="preserve">Aktivita 2 - &lt;NÁZEV&gt;, mm - mm </t>
  </si>
  <si>
    <t xml:space="preserve">Aktivita 4 - &lt;NÁZEV&gt;, mm - mm </t>
  </si>
  <si>
    <t xml:space="preserve">Aktivita 5 - &lt;NÁZEV&gt;, mm - mm </t>
  </si>
  <si>
    <t>2. Cestovní náklady (pouze položky kdy prvotní výdaj vzniká přímo příjemci, v případě využití služeb externího dodavatele (např. cestovní agentury) se cestovní náklady zařazují do kapitoly č. 5 Subdodávky)</t>
  </si>
  <si>
    <t>Jednotková cena (v Kč)</t>
  </si>
  <si>
    <t>Celkové plánované přímé výdaje projektu</t>
  </si>
  <si>
    <t xml:space="preserve">Aktivita 1 - &lt;NÁZEV&gt;, mm - mm </t>
  </si>
  <si>
    <t>Sestavil dne: &lt;jméno, pozice, datum&gt;</t>
  </si>
  <si>
    <t>8. Přímé výdaje projektu celkem  (1-7)</t>
  </si>
  <si>
    <t>10. Celkové oprávněné výdaje (8+9)</t>
  </si>
  <si>
    <t>Rozpočet aktivit projektu &lt;doplňte název projektu, zemi a uveďte, zda se jedná o Studii proveditelnosti nebo Podnikatelský plán&gt; na r. 2021</t>
  </si>
  <si>
    <r>
      <t xml:space="preserve">Rozpočet  projektu dle kapitol </t>
    </r>
    <r>
      <rPr>
        <sz val="10"/>
        <rFont val="Calibri"/>
        <family val="2"/>
        <charset val="238"/>
      </rPr>
      <t xml:space="preserve">&lt;doplňte název projektu, zemi a uveďte, zda se jedná o Studii proveditelnosti nebo Podnikatelský plán&gt; </t>
    </r>
    <r>
      <rPr>
        <b/>
        <sz val="10"/>
        <rFont val="Calibri"/>
        <family val="2"/>
        <charset val="238"/>
      </rPr>
      <t>na r. 2021</t>
    </r>
  </si>
  <si>
    <t>3.3 Zásoby, materiál</t>
  </si>
  <si>
    <t>3.4 Ostatní vybavení (nutno specifikovat)</t>
  </si>
  <si>
    <t>Celkové skutečné výdaje aktivity</t>
  </si>
  <si>
    <t>Celkové skutečné přímé výdaje projektu</t>
  </si>
  <si>
    <t xml:space="preserve">Celkové plánované výdaje rozepsané </t>
  </si>
  <si>
    <t xml:space="preserve">Celkové skutečné výdaje rozepsané </t>
  </si>
  <si>
    <r>
      <t xml:space="preserve">1. Osobní náklady (zde zařadit pouze osobní náklady na hlavní prac. poměr, DPP, DPČ - včetně odvodů soc. a zdrav. pojištění - veškeré spolupracovníky, kteří realizátorovi fakturují, prosíme uvést do bodu 5.2. Expertní služby, </t>
    </r>
    <r>
      <rPr>
        <b/>
        <sz val="10"/>
        <color rgb="FFFF0000"/>
        <rFont val="Calibri"/>
        <family val="2"/>
      </rPr>
      <t>výše dotace na osobní náklady nesmí přesáhnout 20% celkové výše dotace, výše dotace v této kapitole nesmí být navyšována bez předchozího schválení poskytovatele dostace</t>
    </r>
    <r>
      <rPr>
        <b/>
        <sz val="10"/>
        <rFont val="Calibri"/>
        <family val="2"/>
        <charset val="238"/>
      </rPr>
      <t>)</t>
    </r>
  </si>
  <si>
    <r>
      <t>9. Administrativní (nepřímé) náklady</t>
    </r>
    <r>
      <rPr>
        <sz val="10"/>
        <rFont val="Calibri"/>
        <family val="2"/>
        <charset val="238"/>
      </rPr>
      <t xml:space="preserve"> (maximálně </t>
    </r>
    <r>
      <rPr>
        <b/>
        <u/>
        <sz val="10"/>
        <color indexed="10"/>
        <rFont val="Calibri"/>
        <family val="2"/>
        <charset val="238"/>
      </rPr>
      <t>7% z CELKOVÉ VÝŠE POSKYTNUTÉ DOTACE NA PŘÍMÉ NÁKLADY (z buňky E58)</t>
    </r>
    <r>
      <rPr>
        <sz val="10"/>
        <rFont val="Calibri"/>
        <family val="2"/>
        <charset val="238"/>
      </rPr>
      <t xml:space="preserve"> - pro případnou finanční kontrolu účetní doklady nebo čestná prohlášení uschovejte!) </t>
    </r>
    <r>
      <rPr>
        <sz val="10"/>
        <color rgb="FFFF0000"/>
        <rFont val="Calibri"/>
        <family val="2"/>
      </rPr>
      <t xml:space="preserve">Výše dotace ani celkových nákladů v této kapitole nesmí být navýšena bez předchozího schválení poskytovatelem dotace </t>
    </r>
  </si>
  <si>
    <r>
      <t xml:space="preserve">ROZPOČET AKTIVIT PROJEKTU NA ROK 2021                                                                                                                                                                                                                                                                                                                                                                                                                                                                                                                                  </t>
    </r>
    <r>
      <rPr>
        <b/>
        <i/>
        <sz val="10"/>
        <color theme="1" tint="0.499984740745262"/>
        <rFont val="Calibri"/>
        <family val="2"/>
        <charset val="238"/>
      </rPr>
      <t xml:space="preserve">Vyplňte pro relevantní počet aktivit ve Vašem projektu. Ve vyjímečných případech, kdy v projektu navrhujete více než pět aktivit, vkopírujte pod Aktivitu 5 potřebný počet dalších aktivit (prostým CtrlC, CtrlV). Ke každé aktivitě vypište její název a trvání (měsíc- měsíc). Pokud bude aktivit v projektu méně než pět, přebytečné kolonky prosím umažte.
Ve sloupci A vyberte z rolovacího menu pro každý řádek postupně  jednotlivé položky relevaní pro danou aktivitu. Text ve sloupci A prosím nijak neupravujte! Bližší specifikace položky (jméno zaměstance, destinace letu, specifikace typu externí služby apod.) bude uvedena ve sloupci B - Specifikace. Sloupec C - Jednotka, bude obsahovat měrnou jednotku u každé položky (osobohodina/den/měsíc, kus, osobo/noc v případě ubytování apod.). Vyplňte sloupce D - Počet jednotek a E - Jednotková cena. Pole F - Celkový výdaj se doplní automaticky jako součin zadaného počtu jednotek a jednotkové ceny. 
Pokud by některá aktivita obsahovala více položek, než je předdefinovaný počet,  vložte do dané aktivity další řádek (prostým CtrlC, CtrlV). Pokud bude aktivita obsahovat méně položek, přebytečné řádky prosím pro přehlednost smažte.
Celkové plánované výdaje jednotlivých aktivit jsou automatickým součtem celkových výdajů všech zadaných položek aktivity. Celkové plánované výdaje všech aktivit projektu se automaticky sečtou v poli Celkové plánované přímé výdaje projektu.
</t>
    </r>
  </si>
  <si>
    <t xml:space="preserve">Celkové skutečné výdaje projektu (v CZK) </t>
  </si>
  <si>
    <t xml:space="preserve">Celkové plánované výdaje projektu (v CZK) </t>
  </si>
  <si>
    <t>Z vlastních zdrojů</t>
  </si>
  <si>
    <r>
      <t xml:space="preserve">ROZPOČET KAPITOL PROJEKTU NA R.2021                                                                                                                                                                 </t>
    </r>
    <r>
      <rPr>
        <b/>
        <i/>
        <sz val="10"/>
        <color theme="1" tint="0.499984740745262"/>
        <rFont val="Calibri"/>
        <family val="2"/>
        <charset val="238"/>
      </rPr>
      <t xml:space="preserve">Tento list - "Rozpočet kapitol projektu na r.2021" má agregovat jednotlivé rozpočtové položky zařazené v aktivitách projektu v listu "Rozpočet  aktivit na r.2021". Položky jsou agregovány do tzv. Kapitol rozpočtu (např. 1. Osobní náklady, 2. Cestovní náklady atd.). 
Sloupec B - Celkové výdaje projektu je automatickým součtem všech položek definovaného typu ve všech projektových aktivitách. Omezení výše dotace na relevantní kapitoly (osobní náklady), které je potřeba dodržet a pravidla pro realokace prostředků mezi kapitolami najdete ve výzvě a jejích přílohách. Tento list vám pomůže ověřit zda omezení a pravidla výzvy projekt splňuje. 
V tomto listě prosím vyplňte pouze "Celkové výdaje rozepsané" - sloupec Z vlastních zdrojů a sloupec Z dotace, přičemž v každém bude vyplněna hodnota v CZK (modře podbarvená pole). Odpovídající procentní podíl na celkových výdajích u každé položky se vypočte automaticky. Dále vyplňte, pokud budete v rámci žádosti uplatňovat, požadovanou částku Administrativních (nepřímých) nákladů - Kapitola 9, a to jak celkovou částku, tak její rozdělení do dotace a vlastních zdrojů. Upozorňujeme, že výše dotace na Administrativní náklady nesmí přesáhnout 7% celkové dotace na přímé náklady. 
</t>
    </r>
  </si>
  <si>
    <r>
      <t xml:space="preserve">FINANČNÍ VYÚČTOVÁNÍ PROJEKTU DLE AKTIVIT NA ROK 2021                                                                                                                                                                                                                                                                     </t>
    </r>
    <r>
      <rPr>
        <b/>
        <sz val="10"/>
        <color theme="0" tint="-0.34998626667073579"/>
        <rFont val="Calibri"/>
        <family val="2"/>
      </rPr>
      <t xml:space="preserve">  </t>
    </r>
    <r>
      <rPr>
        <b/>
        <i/>
        <sz val="10"/>
        <color theme="0" tint="-0.34998626667073579"/>
        <rFont val="Calibri"/>
        <family val="2"/>
      </rPr>
      <t xml:space="preserve"> </t>
    </r>
    <r>
      <rPr>
        <b/>
        <i/>
        <sz val="10"/>
        <color theme="0" tint="-0.499984740745262"/>
        <rFont val="Calibri"/>
        <family val="2"/>
      </rPr>
      <t xml:space="preserve">Jednotlivá pole vyplňte stejným způsobem jako při sestavování rozpočtu. Specifikaci položek, jednotky, jejich počet a jednotkové ceny vyplňtee dle skutečných vynaložených výdajů. V případě potřeby přidejte k dané aktivitě novou položku rozpočtu z rozbalovacího seznamu, tímto krokem však nesmí dojít k navýšení původně nulové položky v rozpočtu kapitol (tzn. původně zcela nezahrnuté položky). </t>
    </r>
  </si>
  <si>
    <t>FINANČNÍ VYÚČTOVÁNÍ PROJEKTU DLE KAPITOLA NA ROK 2021</t>
  </si>
  <si>
    <t>Skutečné čerpání rozpočtu dle aktivit projektu &lt;doplňte název projektu, zemi a uveďte, zda se jedná o Studii proveditelnosti nebo Podnikatelský plán&gt; na 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</si>
</sst>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 &quot;Kč&quot;_-;\-* #,##0\ &quot;Kč&quot;_-;_-* &quot;-&quot;\ &quot;Kč&quot;_-;_-@_-"/>
    <numFmt numFmtId="165" formatCode="_-* #,##0.00\ &quot;Kč&quot;_-;\-* #,##0.00\ &quot;Kč&quot;_-;_-* &quot;-&quot;??\ &quot;Kč&quot;_-;_-@_-"/>
    <numFmt numFmtId="166" formatCode="_(* #,##0_);_(* \(#,##0\);_(* &quot;-&quot;_);_(@_)"/>
    <numFmt numFmtId="167" formatCode="_(* #,##0.00_);_(* \(#,##0.00\);_(* &quot;-&quot;??_);_(@_)"/>
    <numFmt numFmtId="168" formatCode="&quot;Kč&quot;\ #,##0.00"/>
    <numFmt numFmtId="169" formatCode="#,##0.00\ &quot;Kč&quot;"/>
  </numFmts>
  <fonts count="52" x14ac:knownFonts="1">
    <font>
      <sz val="12"/>
      <name val="Century Gothic"/>
      <family val="2"/>
      <scheme val="minor"/>
    </font>
    <font>
      <sz val="11"/>
      <color theme="1"/>
      <name val="Century Gothic"/>
      <family val="2"/>
      <scheme val="minor"/>
    </font>
    <font>
      <sz val="10"/>
      <name val="Century Gothic"/>
      <family val="2"/>
      <scheme val="minor"/>
    </font>
    <font>
      <sz val="8"/>
      <color theme="7" tint="-0.24994659260841701"/>
      <name val="Century Gothic"/>
      <family val="2"/>
      <scheme val="minor"/>
    </font>
    <font>
      <b/>
      <sz val="8"/>
      <color theme="7" tint="-0.24994659260841701"/>
      <name val="Century Gothic"/>
      <family val="1"/>
      <scheme val="major"/>
    </font>
    <font>
      <b/>
      <sz val="14"/>
      <color theme="0"/>
      <name val="Century Gothic"/>
      <family val="2"/>
      <scheme val="minor"/>
    </font>
    <font>
      <b/>
      <sz val="28"/>
      <color theme="0"/>
      <name val="Century Gothic"/>
      <family val="1"/>
      <scheme val="major"/>
    </font>
    <font>
      <b/>
      <sz val="14"/>
      <color theme="3"/>
      <name val="Century Gothic"/>
      <family val="2"/>
      <scheme val="minor"/>
    </font>
    <font>
      <sz val="12"/>
      <name val="Century Gothic"/>
      <family val="2"/>
      <scheme val="minor"/>
    </font>
    <font>
      <b/>
      <sz val="14"/>
      <color theme="7"/>
      <name val="Century Gothic"/>
      <family val="2"/>
      <scheme val="minor"/>
    </font>
    <font>
      <b/>
      <sz val="14"/>
      <color theme="3"/>
      <name val="Calibri"/>
      <family val="2"/>
    </font>
    <font>
      <b/>
      <sz val="12"/>
      <color theme="3"/>
      <name val="Century Gothic"/>
      <family val="2"/>
      <scheme val="minor"/>
    </font>
    <font>
      <b/>
      <sz val="12"/>
      <color theme="7"/>
      <name val="Century Gothic"/>
      <family val="2"/>
      <scheme val="minor"/>
    </font>
    <font>
      <b/>
      <sz val="48"/>
      <color theme="0"/>
      <name val="Century Gothic"/>
      <family val="1"/>
      <scheme val="major"/>
    </font>
    <font>
      <sz val="18"/>
      <color theme="3"/>
      <name val="Century Gothic"/>
      <family val="2"/>
      <scheme val="major"/>
    </font>
    <font>
      <b/>
      <sz val="15"/>
      <color theme="3"/>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57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
      <b/>
      <sz val="10"/>
      <name val="Calibri"/>
      <family val="2"/>
      <charset val="238"/>
    </font>
    <font>
      <b/>
      <u/>
      <sz val="10"/>
      <color indexed="10"/>
      <name val="Calibri"/>
      <family val="2"/>
      <charset val="238"/>
    </font>
    <font>
      <sz val="10"/>
      <name val="Calibri"/>
      <family val="2"/>
      <charset val="238"/>
    </font>
    <font>
      <sz val="10"/>
      <name val="Arial"/>
      <family val="2"/>
      <charset val="238"/>
    </font>
    <font>
      <sz val="10"/>
      <color indexed="10"/>
      <name val="Calibri"/>
      <family val="2"/>
      <charset val="238"/>
    </font>
    <font>
      <b/>
      <i/>
      <sz val="10"/>
      <name val="Calibri"/>
      <family val="2"/>
      <charset val="238"/>
    </font>
    <font>
      <b/>
      <i/>
      <sz val="10"/>
      <color theme="1" tint="0.499984740745262"/>
      <name val="Calibri"/>
      <family val="2"/>
      <charset val="238"/>
    </font>
    <font>
      <sz val="12"/>
      <name val="Calibri"/>
      <family val="2"/>
      <charset val="238"/>
    </font>
    <font>
      <b/>
      <sz val="12"/>
      <color theme="1"/>
      <name val="Calibri"/>
      <family val="2"/>
      <charset val="238"/>
    </font>
    <font>
      <b/>
      <sz val="16"/>
      <name val="Calibri"/>
      <family val="2"/>
      <charset val="238"/>
    </font>
    <font>
      <sz val="16"/>
      <name val="Calibri"/>
      <family val="2"/>
      <charset val="238"/>
    </font>
    <font>
      <b/>
      <sz val="14"/>
      <color theme="0"/>
      <name val="Calibri"/>
      <family val="2"/>
      <charset val="238"/>
    </font>
    <font>
      <sz val="12"/>
      <color theme="1"/>
      <name val="Calibri"/>
      <family val="2"/>
      <charset val="238"/>
    </font>
    <font>
      <b/>
      <sz val="14"/>
      <color theme="1"/>
      <name val="Calibri"/>
      <family val="2"/>
      <charset val="238"/>
    </font>
    <font>
      <b/>
      <sz val="14"/>
      <name val="Calibri"/>
      <family val="2"/>
      <charset val="238"/>
    </font>
    <font>
      <sz val="14"/>
      <name val="Calibri"/>
      <family val="2"/>
      <charset val="238"/>
    </font>
    <font>
      <b/>
      <sz val="10"/>
      <color rgb="FFFF0000"/>
      <name val="Calibri"/>
      <family val="2"/>
    </font>
    <font>
      <sz val="10"/>
      <color rgb="FFFF0000"/>
      <name val="Calibri"/>
      <family val="2"/>
    </font>
    <font>
      <b/>
      <sz val="10"/>
      <color theme="0" tint="-0.34998626667073579"/>
      <name val="Calibri"/>
      <family val="2"/>
    </font>
    <font>
      <b/>
      <i/>
      <sz val="10"/>
      <color theme="0" tint="-0.34998626667073579"/>
      <name val="Calibri"/>
      <family val="2"/>
    </font>
    <font>
      <b/>
      <i/>
      <sz val="10"/>
      <color theme="0" tint="-0.499984740745262"/>
      <name val="Calibri"/>
      <family val="2"/>
    </font>
    <font>
      <b/>
      <sz val="12"/>
      <name val="Century Gothic"/>
      <family val="2"/>
      <scheme val="minor"/>
    </font>
  </fonts>
  <fills count="45">
    <fill>
      <patternFill patternType="none"/>
    </fill>
    <fill>
      <patternFill patternType="gray125"/>
    </fill>
    <fill>
      <patternFill patternType="solid">
        <fgColor theme="7" tint="0.79998168889431442"/>
        <bgColor indexed="65"/>
      </patternFill>
    </fill>
    <fill>
      <patternFill patternType="solid">
        <fgColor theme="3"/>
        <bgColor indexed="64"/>
      </patternFill>
    </fill>
    <fill>
      <patternFill patternType="solid">
        <fgColor theme="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DDDDD"/>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0" tint="-0.34998626667073579"/>
        <bgColor theme="0" tint="-0.34998626667073579"/>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tint="0.39997558519241921"/>
        <bgColor theme="0" tint="-0.14999847407452621"/>
      </patternFill>
    </fill>
    <fill>
      <patternFill patternType="solid">
        <fgColor rgb="FFFFFF00"/>
        <bgColor indexed="64"/>
      </patternFill>
    </fill>
  </fills>
  <borders count="62">
    <border>
      <left/>
      <right/>
      <top/>
      <bottom/>
      <diagonal/>
    </border>
    <border>
      <left/>
      <right/>
      <top style="thin">
        <color theme="7"/>
      </top>
      <bottom style="thin">
        <color theme="7"/>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diagonal/>
    </border>
    <border>
      <left style="medium">
        <color auto="1"/>
      </left>
      <right style="medium">
        <color auto="1"/>
      </right>
      <top/>
      <bottom/>
      <diagonal/>
    </border>
    <border>
      <left style="medium">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theme="0"/>
      </left>
      <right/>
      <top style="thin">
        <color theme="0"/>
      </top>
      <bottom/>
      <diagonal/>
    </border>
    <border>
      <left style="thin">
        <color theme="0"/>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left>
      <right style="medium">
        <color auto="1"/>
      </right>
      <top style="thin">
        <color theme="0"/>
      </top>
      <bottom/>
      <diagonal/>
    </border>
    <border>
      <left/>
      <right style="medium">
        <color auto="1"/>
      </right>
      <top/>
      <bottom/>
      <diagonal/>
    </border>
    <border>
      <left style="thin">
        <color theme="0"/>
      </left>
      <right style="medium">
        <color auto="1"/>
      </right>
      <top/>
      <bottom/>
      <diagonal/>
    </border>
    <border>
      <left style="medium">
        <color auto="1"/>
      </left>
      <right/>
      <top style="thin">
        <color theme="0"/>
      </top>
      <bottom/>
      <diagonal/>
    </border>
    <border>
      <left style="medium">
        <color auto="1"/>
      </left>
      <right/>
      <top style="thin">
        <color theme="0"/>
      </top>
      <bottom style="medium">
        <color auto="1"/>
      </bottom>
      <diagonal/>
    </border>
    <border>
      <left style="thin">
        <color theme="0"/>
      </left>
      <right/>
      <top style="thin">
        <color theme="0"/>
      </top>
      <bottom style="medium">
        <color auto="1"/>
      </bottom>
      <diagonal/>
    </border>
    <border>
      <left style="thin">
        <color theme="0"/>
      </left>
      <right style="medium">
        <color auto="1"/>
      </right>
      <top style="thin">
        <color theme="0"/>
      </top>
      <bottom style="medium">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right style="thin">
        <color auto="1"/>
      </right>
      <top style="thin">
        <color auto="1"/>
      </top>
      <bottom style="thin">
        <color auto="1"/>
      </bottom>
      <diagonal/>
    </border>
    <border>
      <left style="medium">
        <color auto="1"/>
      </left>
      <right style="thin">
        <color theme="0"/>
      </right>
      <top style="thin">
        <color theme="0"/>
      </top>
      <bottom/>
      <diagonal/>
    </border>
  </borders>
  <cellStyleXfs count="65">
    <xf numFmtId="0" fontId="0" fillId="0" borderId="0"/>
    <xf numFmtId="0" fontId="13" fillId="0" borderId="0">
      <alignment horizontal="right" vertical="center"/>
    </xf>
    <xf numFmtId="0" fontId="6" fillId="4" borderId="0">
      <alignment horizontal="center" vertical="center"/>
    </xf>
    <xf numFmtId="169" fontId="12" fillId="0" borderId="0">
      <alignment vertical="center"/>
    </xf>
    <xf numFmtId="0" fontId="7" fillId="0" borderId="0">
      <alignment horizontal="right" vertical="center"/>
    </xf>
    <xf numFmtId="0" fontId="5" fillId="3" borderId="0">
      <alignment horizontal="left" vertical="center"/>
    </xf>
    <xf numFmtId="168" fontId="4" fillId="0" borderId="1">
      <alignment horizontal="right" vertical="center"/>
    </xf>
    <xf numFmtId="168" fontId="3" fillId="2" borderId="0">
      <alignment horizontal="right" vertical="center"/>
    </xf>
    <xf numFmtId="168" fontId="3" fillId="0" borderId="0">
      <alignment horizontal="right" vertical="center"/>
    </xf>
    <xf numFmtId="0" fontId="5" fillId="3" borderId="0">
      <alignment horizontal="right" vertical="center"/>
    </xf>
    <xf numFmtId="0" fontId="9" fillId="0" borderId="0">
      <alignment horizontal="left" vertical="center"/>
    </xf>
    <xf numFmtId="169" fontId="12" fillId="0" borderId="0">
      <alignment vertical="center"/>
    </xf>
    <xf numFmtId="0" fontId="10" fillId="0" borderId="0">
      <alignment horizontal="left" vertical="center"/>
    </xf>
    <xf numFmtId="169" fontId="8" fillId="0" borderId="0"/>
    <xf numFmtId="169" fontId="11" fillId="0" borderId="0">
      <alignment horizontal="right" vertical="center"/>
    </xf>
    <xf numFmtId="168" fontId="11" fillId="0" borderId="0">
      <alignment vertical="center"/>
    </xf>
    <xf numFmtId="168" fontId="11" fillId="0" borderId="0">
      <alignment horizontal="left" vertical="center"/>
    </xf>
    <xf numFmtId="0" fontId="7" fillId="0" borderId="0">
      <alignment horizontal="left" vertical="center"/>
    </xf>
    <xf numFmtId="167"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5" applyNumberFormat="0" applyAlignment="0" applyProtection="0"/>
    <xf numFmtId="0" fontId="22" fillId="9" borderId="6" applyNumberFormat="0" applyAlignment="0" applyProtection="0"/>
    <xf numFmtId="0" fontId="23" fillId="9" borderId="5" applyNumberFormat="0" applyAlignment="0" applyProtection="0"/>
    <xf numFmtId="0" fontId="24" fillId="0" borderId="7" applyNumberFormat="0" applyFill="0" applyAlignment="0" applyProtection="0"/>
    <xf numFmtId="0" fontId="25" fillId="10" borderId="8" applyNumberFormat="0" applyAlignment="0" applyProtection="0"/>
    <xf numFmtId="0" fontId="26" fillId="0" borderId="0" applyNumberFormat="0" applyFill="0" applyBorder="0" applyAlignment="0" applyProtection="0"/>
    <xf numFmtId="0" fontId="8" fillId="11" borderId="9" applyNumberFormat="0" applyFont="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9" fillId="24" borderId="0" applyNumberFormat="0" applyBorder="0" applyAlignment="0" applyProtection="0"/>
    <xf numFmtId="0" fontId="1" fillId="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0" borderId="0"/>
  </cellStyleXfs>
  <cellXfs count="134">
    <xf numFmtId="0" fontId="0" fillId="0" borderId="0" xfId="0"/>
    <xf numFmtId="0" fontId="2" fillId="0" borderId="0" xfId="0" applyFont="1" applyFill="1" applyBorder="1"/>
    <xf numFmtId="0" fontId="0" fillId="0" borderId="0" xfId="0" applyFill="1"/>
    <xf numFmtId="4" fontId="30" fillId="0" borderId="0" xfId="64" applyNumberFormat="1" applyFont="1" applyFill="1" applyBorder="1" applyAlignment="1" applyProtection="1">
      <alignment horizontal="right" vertical="center"/>
    </xf>
    <xf numFmtId="0" fontId="30" fillId="35" borderId="26" xfId="64" applyFont="1" applyFill="1" applyBorder="1" applyAlignment="1" applyProtection="1">
      <alignment vertical="center" wrapText="1"/>
    </xf>
    <xf numFmtId="4" fontId="32" fillId="35" borderId="27" xfId="64" applyNumberFormat="1" applyFont="1" applyFill="1" applyBorder="1" applyAlignment="1" applyProtection="1">
      <alignment horizontal="right" vertical="center"/>
    </xf>
    <xf numFmtId="4" fontId="30" fillId="35" borderId="11" xfId="64" applyNumberFormat="1" applyFont="1" applyFill="1" applyBorder="1" applyAlignment="1" applyProtection="1">
      <alignment horizontal="center" vertical="center"/>
    </xf>
    <xf numFmtId="4" fontId="32" fillId="35" borderId="29" xfId="64" applyNumberFormat="1" applyFont="1" applyFill="1" applyBorder="1" applyAlignment="1" applyProtection="1">
      <alignment horizontal="right" vertical="center"/>
    </xf>
    <xf numFmtId="0" fontId="30" fillId="35" borderId="31" xfId="64" applyFont="1" applyFill="1" applyBorder="1" applyAlignment="1" applyProtection="1">
      <alignment vertical="center" wrapText="1"/>
    </xf>
    <xf numFmtId="4" fontId="30" fillId="35" borderId="32" xfId="64" applyNumberFormat="1" applyFont="1" applyFill="1" applyBorder="1" applyAlignment="1" applyProtection="1">
      <alignment horizontal="right" vertical="center"/>
    </xf>
    <xf numFmtId="4" fontId="30" fillId="35" borderId="22" xfId="64" applyNumberFormat="1" applyFont="1" applyFill="1" applyBorder="1" applyAlignment="1" applyProtection="1">
      <alignment horizontal="right" vertical="center"/>
    </xf>
    <xf numFmtId="10" fontId="30" fillId="35" borderId="22" xfId="64" applyNumberFormat="1" applyFont="1" applyFill="1" applyBorder="1" applyAlignment="1" applyProtection="1">
      <alignment horizontal="right" vertical="center"/>
    </xf>
    <xf numFmtId="4" fontId="30" fillId="35" borderId="11" xfId="64" applyNumberFormat="1" applyFont="1" applyFill="1" applyBorder="1" applyAlignment="1" applyProtection="1">
      <alignment horizontal="right" vertical="center"/>
    </xf>
    <xf numFmtId="0" fontId="30" fillId="37" borderId="26" xfId="64" applyFont="1" applyFill="1" applyBorder="1" applyAlignment="1" applyProtection="1">
      <alignment vertical="center" wrapText="1"/>
    </xf>
    <xf numFmtId="0" fontId="32" fillId="0" borderId="30" xfId="64" applyFont="1" applyFill="1" applyBorder="1" applyAlignment="1" applyProtection="1">
      <alignment horizontal="left" vertical="center" wrapText="1" indent="1"/>
    </xf>
    <xf numFmtId="0" fontId="30" fillId="0" borderId="36" xfId="64" applyFont="1" applyFill="1" applyBorder="1" applyAlignment="1" applyProtection="1">
      <alignment vertical="center" wrapText="1"/>
    </xf>
    <xf numFmtId="4" fontId="30" fillId="35" borderId="37" xfId="64" applyNumberFormat="1" applyFont="1" applyFill="1" applyBorder="1" applyAlignment="1" applyProtection="1">
      <alignment horizontal="right" vertical="center"/>
    </xf>
    <xf numFmtId="4" fontId="30" fillId="35" borderId="38" xfId="64" applyNumberFormat="1" applyFont="1" applyFill="1" applyBorder="1" applyAlignment="1" applyProtection="1">
      <alignment horizontal="right" vertical="center"/>
    </xf>
    <xf numFmtId="0" fontId="30" fillId="35" borderId="36" xfId="64" applyFont="1" applyFill="1" applyBorder="1" applyAlignment="1" applyProtection="1">
      <alignment vertical="center" wrapText="1"/>
    </xf>
    <xf numFmtId="0" fontId="30" fillId="0" borderId="0" xfId="64" applyFont="1" applyFill="1" applyBorder="1" applyAlignment="1" applyProtection="1">
      <alignment wrapText="1"/>
    </xf>
    <xf numFmtId="4" fontId="30" fillId="0" borderId="0" xfId="64" applyNumberFormat="1" applyFont="1" applyFill="1" applyBorder="1" applyAlignment="1" applyProtection="1">
      <alignment horizontal="right"/>
    </xf>
    <xf numFmtId="4" fontId="35" fillId="0" borderId="0" xfId="64" applyNumberFormat="1" applyFont="1" applyFill="1" applyBorder="1" applyAlignment="1" applyProtection="1">
      <alignment horizontal="right"/>
    </xf>
    <xf numFmtId="0" fontId="30" fillId="0" borderId="0" xfId="64" applyFont="1" applyFill="1" applyAlignment="1" applyProtection="1">
      <alignment horizontal="left" vertical="top" wrapText="1"/>
    </xf>
    <xf numFmtId="0" fontId="32" fillId="0" borderId="0" xfId="64" applyFont="1" applyFill="1" applyAlignment="1" applyProtection="1">
      <alignment horizontal="left" vertical="top" wrapText="1"/>
    </xf>
    <xf numFmtId="0" fontId="32" fillId="0" borderId="0" xfId="64" applyFont="1" applyFill="1" applyAlignment="1" applyProtection="1">
      <alignment vertical="top" wrapText="1"/>
    </xf>
    <xf numFmtId="0" fontId="30" fillId="0" borderId="0" xfId="64" applyFont="1" applyFill="1" applyAlignment="1" applyProtection="1">
      <alignment horizontal="left" wrapText="1"/>
    </xf>
    <xf numFmtId="0" fontId="32" fillId="0" borderId="19" xfId="64" applyFont="1" applyFill="1" applyBorder="1" applyAlignment="1" applyProtection="1">
      <alignment horizontal="left" vertical="center" wrapText="1" indent="1"/>
    </xf>
    <xf numFmtId="16" fontId="32" fillId="0" borderId="19" xfId="64" applyNumberFormat="1" applyFont="1" applyFill="1" applyBorder="1" applyAlignment="1" applyProtection="1">
      <alignment horizontal="left" vertical="center" wrapText="1" indent="1"/>
    </xf>
    <xf numFmtId="0" fontId="8" fillId="0" borderId="0" xfId="0" applyFont="1"/>
    <xf numFmtId="10" fontId="30" fillId="35" borderId="38" xfId="64" applyNumberFormat="1" applyFont="1" applyFill="1" applyBorder="1" applyAlignment="1" applyProtection="1">
      <alignment horizontal="right" vertical="center"/>
    </xf>
    <xf numFmtId="10" fontId="30" fillId="35" borderId="37" xfId="64" applyNumberFormat="1" applyFont="1" applyFill="1" applyBorder="1" applyAlignment="1" applyProtection="1">
      <alignment horizontal="right" vertical="center"/>
    </xf>
    <xf numFmtId="0" fontId="0" fillId="0" borderId="0" xfId="0" applyProtection="1"/>
    <xf numFmtId="0" fontId="32" fillId="0" borderId="19" xfId="64" applyFont="1" applyBorder="1" applyAlignment="1" applyProtection="1">
      <alignment horizontal="left" vertical="center" wrapText="1" indent="1"/>
    </xf>
    <xf numFmtId="49" fontId="32" fillId="0" borderId="19" xfId="64" applyNumberFormat="1" applyFont="1" applyBorder="1" applyAlignment="1" applyProtection="1">
      <alignment horizontal="left" vertical="center" wrapText="1" indent="1"/>
    </xf>
    <xf numFmtId="0" fontId="32" fillId="0" borderId="28" xfId="64" applyFont="1" applyFill="1" applyBorder="1" applyAlignment="1" applyProtection="1">
      <alignment horizontal="left" vertical="center" wrapText="1" indent="1"/>
    </xf>
    <xf numFmtId="0" fontId="32" fillId="0" borderId="28" xfId="64" applyFont="1" applyBorder="1" applyAlignment="1" applyProtection="1">
      <alignment horizontal="left" vertical="center" wrapText="1" indent="1"/>
    </xf>
    <xf numFmtId="0" fontId="32" fillId="0" borderId="15" xfId="64" applyFont="1" applyBorder="1" applyAlignment="1" applyProtection="1">
      <alignment horizontal="left" vertical="center" wrapText="1" indent="1"/>
    </xf>
    <xf numFmtId="49" fontId="32" fillId="0" borderId="28" xfId="64" applyNumberFormat="1" applyFont="1" applyBorder="1" applyAlignment="1" applyProtection="1">
      <alignment horizontal="left" vertical="center" wrapText="1" indent="1"/>
    </xf>
    <xf numFmtId="0" fontId="32" fillId="0" borderId="35" xfId="64" applyFont="1" applyBorder="1" applyAlignment="1" applyProtection="1">
      <alignment horizontal="left" vertical="center" wrapText="1" indent="1"/>
    </xf>
    <xf numFmtId="0" fontId="32" fillId="0" borderId="35" xfId="64" applyFont="1" applyFill="1" applyBorder="1" applyAlignment="1" applyProtection="1">
      <alignment horizontal="left" vertical="center" wrapText="1" indent="1"/>
    </xf>
    <xf numFmtId="4" fontId="30" fillId="0" borderId="25" xfId="64" applyNumberFormat="1" applyFont="1" applyFill="1" applyBorder="1" applyAlignment="1" applyProtection="1">
      <alignment horizontal="right" vertical="center"/>
    </xf>
    <xf numFmtId="10" fontId="32" fillId="0" borderId="30" xfId="22" applyNumberFormat="1" applyFont="1" applyFill="1" applyBorder="1" applyAlignment="1" applyProtection="1">
      <alignment horizontal="right" vertical="center"/>
    </xf>
    <xf numFmtId="0" fontId="2" fillId="0" borderId="34" xfId="0" applyFont="1" applyFill="1" applyBorder="1"/>
    <xf numFmtId="0" fontId="2" fillId="0" borderId="45" xfId="0" applyFont="1" applyFill="1" applyBorder="1"/>
    <xf numFmtId="4" fontId="32" fillId="40" borderId="30" xfId="64" applyNumberFormat="1" applyFont="1" applyFill="1" applyBorder="1" applyAlignment="1" applyProtection="1">
      <alignment horizontal="right" vertical="center"/>
      <protection locked="0"/>
    </xf>
    <xf numFmtId="4" fontId="30" fillId="40" borderId="15" xfId="64" applyNumberFormat="1" applyFont="1" applyFill="1" applyBorder="1" applyAlignment="1" applyProtection="1">
      <alignment horizontal="right" vertical="center"/>
      <protection locked="0"/>
    </xf>
    <xf numFmtId="4" fontId="30" fillId="40" borderId="38" xfId="64" applyNumberFormat="1" applyFont="1" applyFill="1" applyBorder="1" applyAlignment="1" applyProtection="1">
      <alignment horizontal="right" vertical="center"/>
      <protection locked="0"/>
    </xf>
    <xf numFmtId="0" fontId="30" fillId="41" borderId="11" xfId="64" applyFont="1" applyFill="1" applyBorder="1" applyAlignment="1" applyProtection="1">
      <alignment horizontal="left" vertical="center" wrapText="1"/>
    </xf>
    <xf numFmtId="9" fontId="30" fillId="36" borderId="54" xfId="22" applyFont="1" applyFill="1" applyBorder="1" applyAlignment="1" applyProtection="1">
      <alignment horizontal="center" vertical="center"/>
    </xf>
    <xf numFmtId="10" fontId="32" fillId="0" borderId="27" xfId="22" applyNumberFormat="1" applyFont="1" applyFill="1" applyBorder="1" applyAlignment="1" applyProtection="1">
      <alignment horizontal="right" vertical="center"/>
    </xf>
    <xf numFmtId="10" fontId="30" fillId="35" borderId="21" xfId="64" applyNumberFormat="1" applyFont="1" applyFill="1" applyBorder="1" applyAlignment="1" applyProtection="1">
      <alignment horizontal="right" vertical="center"/>
    </xf>
    <xf numFmtId="0" fontId="32" fillId="0" borderId="55" xfId="0" applyFont="1" applyBorder="1" applyProtection="1"/>
    <xf numFmtId="4" fontId="32" fillId="36" borderId="56" xfId="0" applyNumberFormat="1" applyFont="1" applyFill="1" applyBorder="1" applyAlignment="1" applyProtection="1">
      <alignment horizontal="right"/>
    </xf>
    <xf numFmtId="4" fontId="32" fillId="0" borderId="55" xfId="0" applyNumberFormat="1" applyFont="1" applyBorder="1" applyAlignment="1" applyProtection="1">
      <alignment horizontal="right"/>
    </xf>
    <xf numFmtId="4" fontId="32" fillId="0" borderId="57" xfId="0" applyNumberFormat="1" applyFont="1" applyBorder="1" applyAlignment="1" applyProtection="1">
      <alignment horizontal="right"/>
    </xf>
    <xf numFmtId="4" fontId="32" fillId="36" borderId="55" xfId="0" applyNumberFormat="1" applyFont="1" applyFill="1" applyBorder="1" applyAlignment="1" applyProtection="1">
      <alignment horizontal="right"/>
    </xf>
    <xf numFmtId="0" fontId="41" fillId="3" borderId="34" xfId="5" applyNumberFormat="1" applyFont="1" applyFill="1" applyBorder="1" applyAlignment="1">
      <alignment horizontal="left" vertical="center"/>
    </xf>
    <xf numFmtId="0" fontId="41" fillId="3" borderId="40" xfId="5" applyNumberFormat="1" applyFont="1" applyFill="1" applyBorder="1" applyAlignment="1">
      <alignment horizontal="center" vertical="center"/>
    </xf>
    <xf numFmtId="0" fontId="41" fillId="3" borderId="40" xfId="5" applyNumberFormat="1" applyFont="1" applyFill="1" applyBorder="1" applyAlignment="1">
      <alignment horizontal="center" vertical="center" wrapText="1"/>
    </xf>
    <xf numFmtId="0" fontId="41" fillId="3" borderId="40" xfId="9" applyNumberFormat="1" applyFont="1" applyFill="1" applyBorder="1" applyAlignment="1">
      <alignment horizontal="center" vertical="center" wrapText="1"/>
    </xf>
    <xf numFmtId="0" fontId="41" fillId="3" borderId="46" xfId="9" applyNumberFormat="1" applyFont="1" applyFill="1" applyBorder="1" applyAlignment="1">
      <alignment horizontal="center" vertical="center"/>
    </xf>
    <xf numFmtId="0" fontId="42" fillId="38" borderId="47" xfId="0" applyFont="1" applyFill="1" applyBorder="1" applyAlignment="1">
      <alignment vertical="center" wrapText="1"/>
    </xf>
    <xf numFmtId="0" fontId="42" fillId="38" borderId="39" xfId="0" applyFont="1" applyFill="1" applyBorder="1" applyAlignment="1">
      <alignment horizontal="center" vertical="center"/>
    </xf>
    <xf numFmtId="4" fontId="42" fillId="38" borderId="39" xfId="0" applyNumberFormat="1" applyFont="1" applyFill="1" applyBorder="1" applyAlignment="1">
      <alignment horizontal="center" vertical="center"/>
    </xf>
    <xf numFmtId="169" fontId="42" fillId="38" borderId="44" xfId="0" applyNumberFormat="1" applyFont="1" applyFill="1" applyBorder="1" applyAlignment="1">
      <alignment vertical="center"/>
    </xf>
    <xf numFmtId="0" fontId="42" fillId="39" borderId="47" xfId="0" applyFont="1" applyFill="1" applyBorder="1" applyAlignment="1">
      <alignment vertical="center" wrapText="1"/>
    </xf>
    <xf numFmtId="0" fontId="42" fillId="39" borderId="39" xfId="0" applyFont="1" applyFill="1" applyBorder="1" applyAlignment="1">
      <alignment horizontal="center" vertical="center"/>
    </xf>
    <xf numFmtId="4" fontId="42" fillId="39" borderId="39" xfId="0" applyNumberFormat="1" applyFont="1" applyFill="1" applyBorder="1" applyAlignment="1">
      <alignment horizontal="center" vertical="center"/>
    </xf>
    <xf numFmtId="169" fontId="42" fillId="39" borderId="44" xfId="0" applyNumberFormat="1" applyFont="1" applyFill="1" applyBorder="1" applyAlignment="1">
      <alignment vertical="center"/>
    </xf>
    <xf numFmtId="0" fontId="38" fillId="0" borderId="34" xfId="0" applyFont="1" applyFill="1" applyBorder="1" applyAlignment="1">
      <alignment vertical="center"/>
    </xf>
    <xf numFmtId="0" fontId="38" fillId="0" borderId="0" xfId="0" applyFont="1" applyFill="1" applyBorder="1" applyAlignment="1">
      <alignment vertical="center"/>
    </xf>
    <xf numFmtId="0" fontId="38" fillId="0" borderId="45" xfId="0" applyFont="1" applyFill="1" applyBorder="1" applyAlignment="1">
      <alignment vertical="center"/>
    </xf>
    <xf numFmtId="0" fontId="37" fillId="0" borderId="34" xfId="0" applyNumberFormat="1" applyFont="1" applyBorder="1" applyAlignment="1">
      <alignment vertical="center"/>
    </xf>
    <xf numFmtId="0" fontId="37" fillId="0" borderId="0" xfId="0" applyNumberFormat="1" applyFont="1" applyBorder="1" applyAlignment="1">
      <alignment vertical="center"/>
    </xf>
    <xf numFmtId="0" fontId="37" fillId="0" borderId="45" xfId="0" applyNumberFormat="1" applyFont="1" applyBorder="1" applyAlignment="1">
      <alignment vertical="center"/>
    </xf>
    <xf numFmtId="0" fontId="37" fillId="0" borderId="34" xfId="0" applyFont="1" applyBorder="1"/>
    <xf numFmtId="0" fontId="37" fillId="0" borderId="0" xfId="0" applyFont="1" applyBorder="1"/>
    <xf numFmtId="0" fontId="37" fillId="0" borderId="45" xfId="0" applyFont="1" applyBorder="1"/>
    <xf numFmtId="0" fontId="43" fillId="38" borderId="47" xfId="0" applyFont="1" applyFill="1" applyBorder="1" applyAlignment="1">
      <alignment vertical="center"/>
    </xf>
    <xf numFmtId="0" fontId="43" fillId="38" borderId="39" xfId="0" applyFont="1" applyFill="1" applyBorder="1" applyAlignment="1">
      <alignment vertical="center"/>
    </xf>
    <xf numFmtId="169" fontId="43" fillId="38" borderId="44" xfId="0" applyNumberFormat="1" applyFont="1" applyFill="1" applyBorder="1" applyAlignment="1">
      <alignment vertical="center"/>
    </xf>
    <xf numFmtId="0" fontId="43" fillId="38" borderId="48" xfId="0" applyFont="1" applyFill="1" applyBorder="1" applyAlignment="1">
      <alignment vertical="center"/>
    </xf>
    <xf numFmtId="0" fontId="43" fillId="38" borderId="49" xfId="0" applyFont="1" applyFill="1" applyBorder="1" applyAlignment="1">
      <alignment vertical="center"/>
    </xf>
    <xf numFmtId="169" fontId="43" fillId="38" borderId="50" xfId="0" applyNumberFormat="1" applyFont="1" applyFill="1" applyBorder="1" applyAlignment="1">
      <alignment vertical="center"/>
    </xf>
    <xf numFmtId="0" fontId="30" fillId="0" borderId="34" xfId="64" applyFont="1" applyFill="1" applyBorder="1" applyAlignment="1" applyProtection="1">
      <alignment vertical="center" wrapText="1"/>
    </xf>
    <xf numFmtId="16" fontId="32" fillId="0" borderId="28" xfId="64" applyNumberFormat="1" applyFont="1" applyBorder="1" applyAlignment="1" applyProtection="1">
      <alignment horizontal="left" vertical="center" wrapText="1" indent="1"/>
    </xf>
    <xf numFmtId="0" fontId="32" fillId="0" borderId="28" xfId="64" applyFont="1" applyBorder="1" applyAlignment="1" applyProtection="1">
      <alignment vertical="center" wrapText="1"/>
    </xf>
    <xf numFmtId="0" fontId="30" fillId="0" borderId="38" xfId="64" applyFont="1" applyFill="1" applyBorder="1" applyAlignment="1" applyProtection="1">
      <alignment vertical="center" wrapText="1"/>
    </xf>
    <xf numFmtId="4" fontId="30" fillId="0" borderId="42" xfId="64" applyNumberFormat="1" applyFont="1" applyFill="1" applyBorder="1" applyAlignment="1" applyProtection="1">
      <alignment horizontal="right" vertical="center"/>
    </xf>
    <xf numFmtId="4" fontId="32" fillId="0" borderId="58" xfId="0" applyNumberFormat="1" applyFont="1" applyBorder="1" applyAlignment="1" applyProtection="1">
      <alignment horizontal="right"/>
    </xf>
    <xf numFmtId="4" fontId="32" fillId="0" borderId="59" xfId="0" applyNumberFormat="1" applyFont="1" applyBorder="1" applyAlignment="1" applyProtection="1">
      <alignment horizontal="right"/>
    </xf>
    <xf numFmtId="0" fontId="44" fillId="42" borderId="34" xfId="0" applyFont="1" applyFill="1" applyBorder="1"/>
    <xf numFmtId="0" fontId="45" fillId="42" borderId="0" xfId="0" applyFont="1" applyFill="1" applyBorder="1"/>
    <xf numFmtId="169" fontId="43" fillId="43" borderId="44" xfId="0" applyNumberFormat="1" applyFont="1" applyFill="1" applyBorder="1" applyAlignment="1">
      <alignment vertical="center"/>
    </xf>
    <xf numFmtId="4" fontId="30" fillId="37" borderId="33" xfId="64" applyNumberFormat="1" applyFont="1" applyFill="1" applyBorder="1" applyAlignment="1" applyProtection="1">
      <alignment horizontal="right" vertical="center"/>
    </xf>
    <xf numFmtId="10" fontId="32" fillId="0" borderId="30" xfId="64" applyNumberFormat="1" applyFont="1" applyFill="1" applyBorder="1" applyAlignment="1" applyProtection="1">
      <alignment horizontal="right" vertical="center"/>
    </xf>
    <xf numFmtId="10" fontId="32" fillId="0" borderId="51" xfId="0" applyNumberFormat="1" applyFont="1" applyBorder="1" applyAlignment="1" applyProtection="1">
      <alignment horizontal="right"/>
    </xf>
    <xf numFmtId="10" fontId="32" fillId="0" borderId="28" xfId="64" applyNumberFormat="1" applyFont="1" applyFill="1" applyBorder="1" applyAlignment="1" applyProtection="1">
      <alignment horizontal="right" vertical="center"/>
    </xf>
    <xf numFmtId="0" fontId="32" fillId="0" borderId="19" xfId="64" applyFont="1" applyFill="1" applyBorder="1" applyAlignment="1" applyProtection="1">
      <alignment horizontal="left" vertical="center" wrapText="1"/>
    </xf>
    <xf numFmtId="4" fontId="30" fillId="0" borderId="25" xfId="64" applyNumberFormat="1" applyFont="1" applyFill="1" applyBorder="1" applyAlignment="1" applyProtection="1">
      <alignment horizontal="right" vertical="center"/>
    </xf>
    <xf numFmtId="4" fontId="30" fillId="35" borderId="11" xfId="64" applyNumberFormat="1" applyFont="1" applyFill="1" applyBorder="1" applyAlignment="1" applyProtection="1">
      <alignment horizontal="center" vertical="center"/>
    </xf>
    <xf numFmtId="4" fontId="30" fillId="40" borderId="19" xfId="64" applyNumberFormat="1" applyFont="1" applyFill="1" applyBorder="1" applyAlignment="1" applyProtection="1">
      <alignment horizontal="right" vertical="center"/>
      <protection locked="0"/>
    </xf>
    <xf numFmtId="4" fontId="30" fillId="40" borderId="60" xfId="64" applyNumberFormat="1" applyFont="1" applyFill="1" applyBorder="1" applyAlignment="1" applyProtection="1">
      <alignment horizontal="right" vertical="center"/>
      <protection locked="0"/>
    </xf>
    <xf numFmtId="10" fontId="32" fillId="0" borderId="29" xfId="64" applyNumberFormat="1" applyFont="1" applyFill="1" applyBorder="1" applyAlignment="1" applyProtection="1">
      <alignment horizontal="right" vertical="center"/>
    </xf>
    <xf numFmtId="0" fontId="43" fillId="38" borderId="61" xfId="0" applyFont="1" applyFill="1" applyBorder="1" applyAlignment="1">
      <alignment vertical="center"/>
    </xf>
    <xf numFmtId="4" fontId="30" fillId="44" borderId="37" xfId="64" applyNumberFormat="1" applyFont="1" applyFill="1" applyBorder="1" applyAlignment="1" applyProtection="1">
      <alignment horizontal="right" vertical="center"/>
    </xf>
    <xf numFmtId="4" fontId="30" fillId="44" borderId="38" xfId="64" applyNumberFormat="1" applyFont="1" applyFill="1" applyBorder="1" applyAlignment="1" applyProtection="1">
      <alignment horizontal="right" vertical="center"/>
    </xf>
    <xf numFmtId="10" fontId="30" fillId="44" borderId="37" xfId="64" applyNumberFormat="1" applyFont="1" applyFill="1" applyBorder="1" applyAlignment="1" applyProtection="1">
      <alignment horizontal="right" vertical="center"/>
    </xf>
    <xf numFmtId="0" fontId="30" fillId="0" borderId="0" xfId="0" applyFont="1" applyAlignment="1" applyProtection="1">
      <alignment horizontal="left" vertical="top" wrapText="1"/>
    </xf>
    <xf numFmtId="0" fontId="32" fillId="0" borderId="0" xfId="0" applyFont="1" applyAlignment="1" applyProtection="1">
      <alignment horizontal="left" vertical="top" wrapText="1"/>
    </xf>
    <xf numFmtId="0" fontId="39" fillId="41" borderId="41" xfId="0" applyFont="1" applyFill="1" applyBorder="1" applyAlignment="1">
      <alignment vertical="center" wrapText="1"/>
    </xf>
    <xf numFmtId="0" fontId="40" fillId="41" borderId="42" xfId="0" applyFont="1" applyFill="1" applyBorder="1" applyAlignment="1">
      <alignment vertical="center" wrapText="1"/>
    </xf>
    <xf numFmtId="0" fontId="40" fillId="41" borderId="43" xfId="0" applyFont="1" applyFill="1" applyBorder="1" applyAlignment="1">
      <alignment vertical="center" wrapText="1"/>
    </xf>
    <xf numFmtId="0" fontId="30" fillId="0" borderId="23" xfId="0" applyFont="1" applyBorder="1" applyAlignment="1">
      <alignment horizontal="left" vertical="top" wrapText="1"/>
    </xf>
    <xf numFmtId="4" fontId="30" fillId="0" borderId="25" xfId="64" applyNumberFormat="1" applyFont="1" applyFill="1" applyBorder="1" applyAlignment="1" applyProtection="1">
      <alignment horizontal="right" vertical="center"/>
    </xf>
    <xf numFmtId="4" fontId="30" fillId="0" borderId="52" xfId="64" applyNumberFormat="1" applyFont="1" applyFill="1" applyBorder="1" applyAlignment="1" applyProtection="1">
      <alignment horizontal="right" vertical="center"/>
    </xf>
    <xf numFmtId="4" fontId="30" fillId="35" borderId="14" xfId="64" applyNumberFormat="1" applyFont="1" applyFill="1" applyBorder="1" applyAlignment="1" applyProtection="1">
      <alignment horizontal="center" vertical="center" wrapText="1"/>
    </xf>
    <xf numFmtId="4" fontId="30" fillId="35" borderId="16" xfId="64" applyNumberFormat="1" applyFont="1" applyFill="1" applyBorder="1" applyAlignment="1" applyProtection="1">
      <alignment horizontal="center" vertical="center" wrapText="1"/>
    </xf>
    <xf numFmtId="4" fontId="30" fillId="35" borderId="21" xfId="64" applyNumberFormat="1" applyFont="1" applyFill="1" applyBorder="1" applyAlignment="1" applyProtection="1">
      <alignment horizontal="center" vertical="center" wrapText="1"/>
    </xf>
    <xf numFmtId="4" fontId="30" fillId="35" borderId="11" xfId="64" applyNumberFormat="1" applyFont="1" applyFill="1" applyBorder="1" applyAlignment="1" applyProtection="1">
      <alignment horizontal="center" vertical="center"/>
    </xf>
    <xf numFmtId="4" fontId="30" fillId="35" borderId="12" xfId="64" applyNumberFormat="1" applyFont="1" applyFill="1" applyBorder="1" applyAlignment="1" applyProtection="1">
      <alignment horizontal="center" vertical="center"/>
    </xf>
    <xf numFmtId="4" fontId="30" fillId="35" borderId="13" xfId="64" applyNumberFormat="1" applyFont="1" applyFill="1" applyBorder="1" applyAlignment="1" applyProtection="1">
      <alignment horizontal="center" vertical="center"/>
    </xf>
    <xf numFmtId="0" fontId="30" fillId="35" borderId="15" xfId="64" applyFont="1" applyFill="1" applyBorder="1" applyAlignment="1" applyProtection="1">
      <alignment horizontal="left" vertical="center" wrapText="1"/>
    </xf>
    <xf numFmtId="0" fontId="32" fillId="35" borderId="20" xfId="0" applyFont="1" applyFill="1" applyBorder="1" applyAlignment="1" applyProtection="1">
      <alignment horizontal="left" vertical="center" wrapText="1"/>
    </xf>
    <xf numFmtId="4" fontId="30" fillId="35" borderId="17" xfId="64" applyNumberFormat="1" applyFont="1" applyFill="1" applyBorder="1" applyAlignment="1" applyProtection="1">
      <alignment horizontal="center" vertical="center" wrapText="1"/>
    </xf>
    <xf numFmtId="4" fontId="30" fillId="35" borderId="18" xfId="64" applyNumberFormat="1" applyFont="1" applyFill="1" applyBorder="1" applyAlignment="1" applyProtection="1">
      <alignment horizontal="center" vertical="center" wrapText="1"/>
    </xf>
    <xf numFmtId="4" fontId="30" fillId="35" borderId="22" xfId="64" applyNumberFormat="1" applyFont="1" applyFill="1" applyBorder="1" applyAlignment="1" applyProtection="1">
      <alignment horizontal="center" vertical="center" wrapText="1"/>
    </xf>
    <xf numFmtId="4" fontId="30" fillId="35" borderId="23" xfId="64" applyNumberFormat="1" applyFont="1" applyFill="1" applyBorder="1" applyAlignment="1" applyProtection="1">
      <alignment horizontal="center" vertical="center" wrapText="1"/>
    </xf>
    <xf numFmtId="4" fontId="30" fillId="35" borderId="19" xfId="64" applyNumberFormat="1" applyFont="1" applyFill="1" applyBorder="1" applyAlignment="1" applyProtection="1">
      <alignment horizontal="center" vertical="center" wrapText="1"/>
    </xf>
    <xf numFmtId="4" fontId="30" fillId="35" borderId="51" xfId="64" applyNumberFormat="1" applyFont="1" applyFill="1" applyBorder="1" applyAlignment="1" applyProtection="1">
      <alignment horizontal="center" vertical="center" wrapText="1"/>
    </xf>
    <xf numFmtId="4" fontId="30" fillId="35" borderId="24" xfId="64" applyNumberFormat="1" applyFont="1" applyFill="1" applyBorder="1" applyAlignment="1" applyProtection="1">
      <alignment horizontal="center" vertical="center" wrapText="1"/>
    </xf>
    <xf numFmtId="4" fontId="30" fillId="35" borderId="53" xfId="64" applyNumberFormat="1" applyFont="1" applyFill="1" applyBorder="1" applyAlignment="1" applyProtection="1">
      <alignment horizontal="center" vertical="center" wrapText="1"/>
    </xf>
    <xf numFmtId="0" fontId="30" fillId="0" borderId="23" xfId="0" applyFont="1" applyBorder="1" applyAlignment="1" applyProtection="1">
      <alignment horizontal="left" vertical="top"/>
    </xf>
    <xf numFmtId="0" fontId="51" fillId="0" borderId="23" xfId="0" applyFont="1" applyBorder="1" applyAlignment="1" applyProtection="1">
      <alignment horizontal="left" vertical="top"/>
    </xf>
  </cellXfs>
  <cellStyles count="65">
    <cellStyle name="20% - Accent1" xfId="41" builtinId="30" customBuiltin="1"/>
    <cellStyle name="20% - Accent2" xfId="45" builtinId="34" customBuiltin="1"/>
    <cellStyle name="20% - Accent3" xfId="49" builtinId="38" customBuiltin="1"/>
    <cellStyle name="20% - Accent4" xfId="53" builtinId="42" customBuiltin="1"/>
    <cellStyle name="20% - Accent5" xfId="57" builtinId="46" customBuiltin="1"/>
    <cellStyle name="20% - Accent6" xfId="61" builtinId="50" customBuiltin="1"/>
    <cellStyle name="40% - Accent1" xfId="42" builtinId="31" customBuiltin="1"/>
    <cellStyle name="40% - Accent2" xfId="46" builtinId="35" customBuiltin="1"/>
    <cellStyle name="40% - Accent3" xfId="50" builtinId="39" customBuiltin="1"/>
    <cellStyle name="40% - Accent4" xfId="54" builtinId="43" customBuiltin="1"/>
    <cellStyle name="40% - Accent5" xfId="58" builtinId="47" customBuiltin="1"/>
    <cellStyle name="40% - Accent6" xfId="62" builtinId="51" customBuiltin="1"/>
    <cellStyle name="60% - Accent1" xfId="43" builtinId="32" customBuiltin="1"/>
    <cellStyle name="60% - Accent2" xfId="47" builtinId="36" customBuiltin="1"/>
    <cellStyle name="60% - Accent3" xfId="51" builtinId="40" customBuiltin="1"/>
    <cellStyle name="60% - Accent4" xfId="55" builtinId="44" customBuiltin="1"/>
    <cellStyle name="60% - Accent5" xfId="59" builtinId="48" customBuiltin="1"/>
    <cellStyle name="60% - Accent6" xfId="63" builtinId="52" customBuiltin="1"/>
    <cellStyle name="Accent1" xfId="40" builtinId="29" customBuiltin="1"/>
    <cellStyle name="Accent2" xfId="44" builtinId="33" customBuiltin="1"/>
    <cellStyle name="Accent3" xfId="48" builtinId="37" customBuiltin="1"/>
    <cellStyle name="Accent4" xfId="52" builtinId="41" customBuiltin="1"/>
    <cellStyle name="Accent5" xfId="56" builtinId="45" customBuiltin="1"/>
    <cellStyle name="Accent6" xfId="60" builtinId="49" customBuiltin="1"/>
    <cellStyle name="Bad" xfId="29" builtinId="27" customBuiltin="1"/>
    <cellStyle name="Calculation" xfId="33" builtinId="22" customBuiltin="1"/>
    <cellStyle name="Celkem – Nadpis" xfId="3" xr:uid="{00000000-0005-0000-0000-000013000000}"/>
    <cellStyle name="Celkem – Nadpis 2" xfId="11" xr:uid="{00000000-0005-0000-0000-000014000000}"/>
    <cellStyle name="Celkem – Nadpis 3" xfId="15" xr:uid="{00000000-0005-0000-0000-000015000000}"/>
    <cellStyle name="Celkem – Název a nadpis" xfId="4" xr:uid="{00000000-0005-0000-0000-000016000000}"/>
    <cellStyle name="Celkem – Název a nadpis 2" xfId="10" xr:uid="{00000000-0005-0000-0000-000017000000}"/>
    <cellStyle name="Celkem – Název a nadpis 3" xfId="14" xr:uid="{00000000-0005-0000-0000-000018000000}"/>
    <cellStyle name="Celkem – Název a nadpis 3 2" xfId="16" xr:uid="{00000000-0005-0000-0000-000019000000}"/>
    <cellStyle name="Celkem – Název a nadpis 4" xfId="17" xr:uid="{00000000-0005-0000-0000-00001A000000}"/>
    <cellStyle name="Check Cell" xfId="35" builtinId="23" customBuiltin="1"/>
    <cellStyle name="Comma" xfId="18" builtinId="3" customBuiltin="1"/>
    <cellStyle name="Comma [0]" xfId="19" builtinId="6" customBuiltin="1"/>
    <cellStyle name="Currency" xfId="20" builtinId="4" customBuiltin="1"/>
    <cellStyle name="Currency [0]" xfId="21" builtinId="7" customBuiltin="1"/>
    <cellStyle name="Explanatory Text" xfId="38" builtinId="53" customBuiltin="1"/>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Input" xfId="31" builtinId="20" customBuiltin="1"/>
    <cellStyle name="Linked Cell" xfId="34" builtinId="24" customBuiltin="1"/>
    <cellStyle name="Neutral" xfId="30" builtinId="28" customBuiltin="1"/>
    <cellStyle name="Normal" xfId="0" builtinId="0" customBuiltin="1"/>
    <cellStyle name="Normální 2" xfId="13" xr:uid="{00000000-0005-0000-0000-000027000000}"/>
    <cellStyle name="normální_Rozpočet_žádosti" xfId="64" xr:uid="{00000000-0005-0000-0000-000028000000}"/>
    <cellStyle name="Note" xfId="37" builtinId="10" customBuiltin="1"/>
    <cellStyle name="Output" xfId="32" builtinId="21" customBuiltin="1"/>
    <cellStyle name="Per cent" xfId="22" builtinId="5" customBuiltin="1"/>
    <cellStyle name="Podtitul" xfId="2" xr:uid="{00000000-0005-0000-0000-000029000000}"/>
    <cellStyle name="Pruh druhého řádku" xfId="8" xr:uid="{00000000-0005-0000-0000-00002D000000}"/>
    <cellStyle name="Pruh prvního řádku" xfId="7" xr:uid="{00000000-0005-0000-0000-00002E000000}"/>
    <cellStyle name="Tabulka – Celkem" xfId="6" xr:uid="{00000000-0005-0000-0000-000031000000}"/>
    <cellStyle name="Tabulka – Záhlaví 2" xfId="9" xr:uid="{00000000-0005-0000-0000-000032000000}"/>
    <cellStyle name="Title" xfId="23" builtinId="15" customBuiltin="1"/>
    <cellStyle name="Total" xfId="39" builtinId="25" customBuiltin="1"/>
    <cellStyle name="Úvodní buňka" xfId="1" xr:uid="{00000000-0005-0000-0000-000034000000}"/>
    <cellStyle name="Warning Text" xfId="36" builtinId="11" customBuiltin="1"/>
    <cellStyle name="Záhlaví tabulky" xfId="5" xr:uid="{00000000-0005-0000-0000-000039000000}"/>
    <cellStyle name="Záhlaví tabulky 2" xfId="12" xr:uid="{00000000-0005-0000-0000-00003A000000}"/>
  </cellStyles>
  <dxfs count="6">
    <dxf>
      <font>
        <color rgb="FF9C0006"/>
      </font>
      <fill>
        <patternFill>
          <bgColor rgb="FFFFC7CE"/>
        </patternFill>
      </fill>
    </dxf>
    <dxf>
      <font>
        <color rgb="FF9C0006"/>
      </font>
      <fill>
        <patternFill>
          <bgColor rgb="FFFFC7CE"/>
        </patternFill>
      </fill>
    </dxf>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1" defaultTableStyle="TableStyleMedium9" defaultPivotStyle="PivotStyleLight16">
    <tableStyle name="Styl tabulky 1" pivot="0" count="4" xr9:uid="{00000000-0011-0000-FFFF-FFFF00000000}">
      <tableStyleElement type="wholeTable" dxfId="5"/>
      <tableStyleElement type="headerRow" dxfId="4"/>
      <tableStyleElement type="totalRow" dxfId="3"/>
      <tableStyleElement type="firstRowStripe" dxfId="2"/>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Custom 146">
      <a:dk1>
        <a:sysClr val="windowText" lastClr="000000"/>
      </a:dk1>
      <a:lt1>
        <a:sysClr val="window" lastClr="FFFFFF"/>
      </a:lt1>
      <a:dk2>
        <a:srgbClr val="385468"/>
      </a:dk2>
      <a:lt2>
        <a:srgbClr val="C9C2D1"/>
      </a:lt2>
      <a:accent1>
        <a:srgbClr val="89C8C1"/>
      </a:accent1>
      <a:accent2>
        <a:srgbClr val="F08A7B"/>
      </a:accent2>
      <a:accent3>
        <a:srgbClr val="6BB1C9"/>
      </a:accent3>
      <a:accent4>
        <a:srgbClr val="CE4242"/>
      </a:accent4>
      <a:accent5>
        <a:srgbClr val="0D6E74"/>
      </a:accent5>
      <a:accent6>
        <a:srgbClr val="1AB0AD"/>
      </a:accent6>
      <a:hlink>
        <a:srgbClr val="B333FF"/>
      </a:hlink>
      <a:folHlink>
        <a:srgbClr val="5300A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3"/>
  <sheetViews>
    <sheetView zoomScale="70" zoomScaleNormal="70" zoomScalePageLayoutView="70" workbookViewId="0">
      <selection activeCell="A18" sqref="A18"/>
    </sheetView>
  </sheetViews>
  <sheetFormatPr baseColWidth="10" defaultColWidth="8.7109375" defaultRowHeight="16" x14ac:dyDescent="0.2"/>
  <cols>
    <col min="1" max="1" width="64.42578125" customWidth="1"/>
    <col min="2" max="2" width="35.5703125" customWidth="1"/>
    <col min="3" max="3" width="12.28515625" customWidth="1"/>
    <col min="4" max="4" width="11.42578125" customWidth="1"/>
    <col min="5" max="5" width="12.28515625" customWidth="1"/>
    <col min="6" max="6" width="16.5703125" customWidth="1"/>
    <col min="7" max="7" width="64" customWidth="1"/>
    <col min="8" max="8" width="35.5703125" customWidth="1"/>
    <col min="9" max="9" width="12.140625" customWidth="1"/>
    <col min="10" max="10" width="11.5703125" customWidth="1"/>
    <col min="11" max="11" width="12.140625" customWidth="1"/>
    <col min="12" max="12" width="16.42578125" customWidth="1"/>
  </cols>
  <sheetData>
    <row r="1" spans="1:12" ht="116.5" customHeight="1" thickBot="1" x14ac:dyDescent="0.25">
      <c r="A1" s="108" t="s">
        <v>73</v>
      </c>
      <c r="B1" s="109"/>
      <c r="C1" s="109"/>
      <c r="D1" s="109"/>
      <c r="E1" s="109"/>
      <c r="F1" s="109"/>
      <c r="G1" s="113" t="s">
        <v>78</v>
      </c>
      <c r="H1" s="113"/>
      <c r="I1" s="113"/>
      <c r="J1" s="113"/>
      <c r="K1" s="113"/>
      <c r="L1" s="113"/>
    </row>
    <row r="2" spans="1:12" ht="63" customHeight="1" x14ac:dyDescent="0.2">
      <c r="A2" s="110" t="s">
        <v>63</v>
      </c>
      <c r="B2" s="111"/>
      <c r="C2" s="111"/>
      <c r="D2" s="111"/>
      <c r="E2" s="111"/>
      <c r="F2" s="111"/>
      <c r="G2" s="110" t="s">
        <v>80</v>
      </c>
      <c r="H2" s="111"/>
      <c r="I2" s="111"/>
      <c r="J2" s="111"/>
      <c r="K2" s="111"/>
      <c r="L2" s="112"/>
    </row>
    <row r="3" spans="1:12" ht="27" customHeight="1" x14ac:dyDescent="0.25">
      <c r="A3" s="91" t="s">
        <v>58</v>
      </c>
      <c r="B3" s="92"/>
      <c r="C3" s="92"/>
      <c r="D3" s="92"/>
      <c r="E3" s="92"/>
      <c r="F3" s="93">
        <f ca="1">SUMIF(A:F,List3!C1,F:F)</f>
        <v>0</v>
      </c>
      <c r="G3" s="91" t="s">
        <v>68</v>
      </c>
      <c r="H3" s="92"/>
      <c r="I3" s="92"/>
      <c r="J3" s="92"/>
      <c r="K3" s="92"/>
      <c r="L3" s="93">
        <f>SUM(L24+L45+L65+L86+L107)</f>
        <v>0</v>
      </c>
    </row>
    <row r="4" spans="1:12" x14ac:dyDescent="0.2">
      <c r="A4" s="42"/>
      <c r="B4" s="1"/>
      <c r="C4" s="1"/>
      <c r="D4" s="1"/>
      <c r="E4" s="1"/>
      <c r="F4" s="43"/>
      <c r="G4" s="42"/>
      <c r="H4" s="1"/>
      <c r="I4" s="1"/>
      <c r="J4" s="1"/>
      <c r="K4" s="1"/>
      <c r="L4" s="43"/>
    </row>
    <row r="5" spans="1:12" ht="40" x14ac:dyDescent="0.2">
      <c r="A5" s="56" t="s">
        <v>59</v>
      </c>
      <c r="B5" s="57" t="s">
        <v>50</v>
      </c>
      <c r="C5" s="57" t="s">
        <v>43</v>
      </c>
      <c r="D5" s="58" t="s">
        <v>0</v>
      </c>
      <c r="E5" s="59" t="s">
        <v>57</v>
      </c>
      <c r="F5" s="60" t="s">
        <v>38</v>
      </c>
      <c r="G5" s="56" t="s">
        <v>59</v>
      </c>
      <c r="H5" s="57" t="s">
        <v>50</v>
      </c>
      <c r="I5" s="57" t="s">
        <v>43</v>
      </c>
      <c r="J5" s="58" t="s">
        <v>0</v>
      </c>
      <c r="K5" s="59" t="s">
        <v>57</v>
      </c>
      <c r="L5" s="60" t="s">
        <v>38</v>
      </c>
    </row>
    <row r="6" spans="1:12" x14ac:dyDescent="0.2">
      <c r="A6" s="61"/>
      <c r="B6" s="62"/>
      <c r="C6" s="62"/>
      <c r="D6" s="62"/>
      <c r="E6" s="63"/>
      <c r="F6" s="64">
        <f>D6*E6</f>
        <v>0</v>
      </c>
      <c r="G6" s="61"/>
      <c r="H6" s="62"/>
      <c r="I6" s="62"/>
      <c r="J6" s="62"/>
      <c r="K6" s="63"/>
      <c r="L6" s="64">
        <f>J6*K6</f>
        <v>0</v>
      </c>
    </row>
    <row r="7" spans="1:12" x14ac:dyDescent="0.2">
      <c r="A7" s="65"/>
      <c r="B7" s="66"/>
      <c r="C7" s="66"/>
      <c r="D7" s="66"/>
      <c r="E7" s="67"/>
      <c r="F7" s="68">
        <f t="shared" ref="F7:F23" si="0">D7*E7</f>
        <v>0</v>
      </c>
      <c r="G7" s="65"/>
      <c r="H7" s="66"/>
      <c r="I7" s="66"/>
      <c r="J7" s="66"/>
      <c r="K7" s="67"/>
      <c r="L7" s="68">
        <f t="shared" ref="L7:L23" si="1">J7*K7</f>
        <v>0</v>
      </c>
    </row>
    <row r="8" spans="1:12" x14ac:dyDescent="0.2">
      <c r="A8" s="61"/>
      <c r="B8" s="62"/>
      <c r="C8" s="62"/>
      <c r="D8" s="62"/>
      <c r="E8" s="63"/>
      <c r="F8" s="64">
        <f t="shared" si="0"/>
        <v>0</v>
      </c>
      <c r="G8" s="61"/>
      <c r="H8" s="62"/>
      <c r="I8" s="62"/>
      <c r="J8" s="62"/>
      <c r="K8" s="63"/>
      <c r="L8" s="64">
        <f t="shared" si="1"/>
        <v>0</v>
      </c>
    </row>
    <row r="9" spans="1:12" x14ac:dyDescent="0.2">
      <c r="A9" s="65"/>
      <c r="B9" s="66"/>
      <c r="C9" s="66"/>
      <c r="D9" s="66"/>
      <c r="E9" s="67"/>
      <c r="F9" s="68">
        <f t="shared" si="0"/>
        <v>0</v>
      </c>
      <c r="G9" s="65"/>
      <c r="H9" s="66"/>
      <c r="I9" s="66"/>
      <c r="J9" s="66"/>
      <c r="K9" s="67"/>
      <c r="L9" s="68">
        <f t="shared" si="1"/>
        <v>0</v>
      </c>
    </row>
    <row r="10" spans="1:12" x14ac:dyDescent="0.2">
      <c r="A10" s="61"/>
      <c r="B10" s="62"/>
      <c r="C10" s="62"/>
      <c r="D10" s="62"/>
      <c r="E10" s="63"/>
      <c r="F10" s="64">
        <f t="shared" si="0"/>
        <v>0</v>
      </c>
      <c r="G10" s="61"/>
      <c r="H10" s="62"/>
      <c r="I10" s="62"/>
      <c r="J10" s="62"/>
      <c r="K10" s="63"/>
      <c r="L10" s="64">
        <f t="shared" si="1"/>
        <v>0</v>
      </c>
    </row>
    <row r="11" spans="1:12" x14ac:dyDescent="0.2">
      <c r="A11" s="65"/>
      <c r="B11" s="66"/>
      <c r="C11" s="66"/>
      <c r="D11" s="66"/>
      <c r="E11" s="67"/>
      <c r="F11" s="68">
        <f t="shared" si="0"/>
        <v>0</v>
      </c>
      <c r="G11" s="65"/>
      <c r="H11" s="66"/>
      <c r="I11" s="66"/>
      <c r="J11" s="66"/>
      <c r="K11" s="67"/>
      <c r="L11" s="68">
        <f t="shared" si="1"/>
        <v>0</v>
      </c>
    </row>
    <row r="12" spans="1:12" x14ac:dyDescent="0.2">
      <c r="A12" s="61"/>
      <c r="B12" s="62"/>
      <c r="C12" s="62"/>
      <c r="D12" s="62"/>
      <c r="E12" s="63"/>
      <c r="F12" s="64">
        <f t="shared" si="0"/>
        <v>0</v>
      </c>
      <c r="G12" s="61"/>
      <c r="H12" s="62"/>
      <c r="I12" s="62"/>
      <c r="J12" s="62"/>
      <c r="K12" s="63"/>
      <c r="L12" s="64">
        <f t="shared" si="1"/>
        <v>0</v>
      </c>
    </row>
    <row r="13" spans="1:12" x14ac:dyDescent="0.2">
      <c r="A13" s="65"/>
      <c r="B13" s="66"/>
      <c r="C13" s="66"/>
      <c r="D13" s="66"/>
      <c r="E13" s="67"/>
      <c r="F13" s="68">
        <f t="shared" si="0"/>
        <v>0</v>
      </c>
      <c r="G13" s="65"/>
      <c r="H13" s="66"/>
      <c r="I13" s="66"/>
      <c r="J13" s="66"/>
      <c r="K13" s="67"/>
      <c r="L13" s="68">
        <f t="shared" si="1"/>
        <v>0</v>
      </c>
    </row>
    <row r="14" spans="1:12" x14ac:dyDescent="0.2">
      <c r="A14" s="61"/>
      <c r="B14" s="62"/>
      <c r="C14" s="62"/>
      <c r="D14" s="62"/>
      <c r="E14" s="63"/>
      <c r="F14" s="64">
        <f t="shared" si="0"/>
        <v>0</v>
      </c>
      <c r="G14" s="61"/>
      <c r="H14" s="62"/>
      <c r="I14" s="62"/>
      <c r="J14" s="62"/>
      <c r="K14" s="63"/>
      <c r="L14" s="64">
        <f t="shared" si="1"/>
        <v>0</v>
      </c>
    </row>
    <row r="15" spans="1:12" x14ac:dyDescent="0.2">
      <c r="A15" s="65"/>
      <c r="B15" s="66"/>
      <c r="C15" s="66"/>
      <c r="D15" s="66"/>
      <c r="E15" s="67"/>
      <c r="F15" s="68">
        <f t="shared" si="0"/>
        <v>0</v>
      </c>
      <c r="G15" s="65"/>
      <c r="H15" s="66"/>
      <c r="I15" s="66"/>
      <c r="J15" s="66"/>
      <c r="K15" s="67"/>
      <c r="L15" s="68">
        <f t="shared" si="1"/>
        <v>0</v>
      </c>
    </row>
    <row r="16" spans="1:12" x14ac:dyDescent="0.2">
      <c r="A16" s="61"/>
      <c r="B16" s="62"/>
      <c r="C16" s="62"/>
      <c r="D16" s="62"/>
      <c r="E16" s="63"/>
      <c r="F16" s="64">
        <f t="shared" si="0"/>
        <v>0</v>
      </c>
      <c r="G16" s="61"/>
      <c r="H16" s="62"/>
      <c r="I16" s="62"/>
      <c r="J16" s="62"/>
      <c r="K16" s="63"/>
      <c r="L16" s="64">
        <f t="shared" si="1"/>
        <v>0</v>
      </c>
    </row>
    <row r="17" spans="1:12" x14ac:dyDescent="0.2">
      <c r="A17" s="65"/>
      <c r="B17" s="66"/>
      <c r="C17" s="66"/>
      <c r="D17" s="66"/>
      <c r="E17" s="67"/>
      <c r="F17" s="68">
        <f t="shared" si="0"/>
        <v>0</v>
      </c>
      <c r="G17" s="65"/>
      <c r="H17" s="66"/>
      <c r="I17" s="66"/>
      <c r="J17" s="66"/>
      <c r="K17" s="67"/>
      <c r="L17" s="68">
        <f t="shared" si="1"/>
        <v>0</v>
      </c>
    </row>
    <row r="18" spans="1:12" x14ac:dyDescent="0.2">
      <c r="A18" s="61"/>
      <c r="B18" s="62"/>
      <c r="C18" s="62"/>
      <c r="D18" s="62"/>
      <c r="E18" s="63"/>
      <c r="F18" s="64">
        <f t="shared" si="0"/>
        <v>0</v>
      </c>
      <c r="G18" s="61"/>
      <c r="H18" s="62"/>
      <c r="I18" s="62"/>
      <c r="J18" s="62"/>
      <c r="K18" s="63"/>
      <c r="L18" s="64">
        <f t="shared" si="1"/>
        <v>0</v>
      </c>
    </row>
    <row r="19" spans="1:12" x14ac:dyDescent="0.2">
      <c r="A19" s="65"/>
      <c r="B19" s="66"/>
      <c r="C19" s="66"/>
      <c r="D19" s="66"/>
      <c r="E19" s="67"/>
      <c r="F19" s="68">
        <f t="shared" si="0"/>
        <v>0</v>
      </c>
      <c r="G19" s="65"/>
      <c r="H19" s="66"/>
      <c r="I19" s="66"/>
      <c r="J19" s="66"/>
      <c r="K19" s="67"/>
      <c r="L19" s="68">
        <f t="shared" si="1"/>
        <v>0</v>
      </c>
    </row>
    <row r="20" spans="1:12" x14ac:dyDescent="0.2">
      <c r="A20" s="61"/>
      <c r="B20" s="62"/>
      <c r="C20" s="62"/>
      <c r="D20" s="62"/>
      <c r="E20" s="63"/>
      <c r="F20" s="64">
        <f t="shared" si="0"/>
        <v>0</v>
      </c>
      <c r="G20" s="61"/>
      <c r="H20" s="62"/>
      <c r="I20" s="62"/>
      <c r="J20" s="62"/>
      <c r="K20" s="63"/>
      <c r="L20" s="64">
        <f t="shared" si="1"/>
        <v>0</v>
      </c>
    </row>
    <row r="21" spans="1:12" x14ac:dyDescent="0.2">
      <c r="A21" s="65"/>
      <c r="B21" s="66"/>
      <c r="C21" s="66"/>
      <c r="D21" s="66"/>
      <c r="E21" s="67"/>
      <c r="F21" s="68">
        <f t="shared" si="0"/>
        <v>0</v>
      </c>
      <c r="G21" s="65"/>
      <c r="H21" s="66"/>
      <c r="I21" s="66"/>
      <c r="J21" s="66"/>
      <c r="K21" s="67"/>
      <c r="L21" s="68">
        <f t="shared" si="1"/>
        <v>0</v>
      </c>
    </row>
    <row r="22" spans="1:12" x14ac:dyDescent="0.2">
      <c r="A22" s="61"/>
      <c r="B22" s="62"/>
      <c r="C22" s="62"/>
      <c r="D22" s="62"/>
      <c r="E22" s="63"/>
      <c r="F22" s="64">
        <f t="shared" si="0"/>
        <v>0</v>
      </c>
      <c r="G22" s="61"/>
      <c r="H22" s="62"/>
      <c r="I22" s="62"/>
      <c r="J22" s="62"/>
      <c r="K22" s="63"/>
      <c r="L22" s="64">
        <f t="shared" si="1"/>
        <v>0</v>
      </c>
    </row>
    <row r="23" spans="1:12" x14ac:dyDescent="0.2">
      <c r="A23" s="65"/>
      <c r="B23" s="66"/>
      <c r="C23" s="66"/>
      <c r="D23" s="66"/>
      <c r="E23" s="67"/>
      <c r="F23" s="68">
        <f t="shared" si="0"/>
        <v>0</v>
      </c>
      <c r="G23" s="65"/>
      <c r="H23" s="66"/>
      <c r="I23" s="66"/>
      <c r="J23" s="66"/>
      <c r="K23" s="67"/>
      <c r="L23" s="68">
        <f t="shared" si="1"/>
        <v>0</v>
      </c>
    </row>
    <row r="24" spans="1:12" ht="30.75" customHeight="1" x14ac:dyDescent="0.2">
      <c r="A24" s="78" t="s">
        <v>51</v>
      </c>
      <c r="B24" s="79"/>
      <c r="C24" s="79"/>
      <c r="D24" s="79"/>
      <c r="E24" s="79"/>
      <c r="F24" s="80">
        <f>SUBTOTAL(109,'Rozpočet aktivit na r. 2021'!$F6:$F23)</f>
        <v>0</v>
      </c>
      <c r="G24" s="104" t="s">
        <v>67</v>
      </c>
      <c r="H24" s="79"/>
      <c r="I24" s="79"/>
      <c r="J24" s="79"/>
      <c r="K24" s="79"/>
      <c r="L24" s="80">
        <f>SUBTOTAL(109,'Rozpočet aktivit na r. 2021'!$L6:$L23)</f>
        <v>0</v>
      </c>
    </row>
    <row r="25" spans="1:12" s="2" customFormat="1" ht="17.5" customHeight="1" x14ac:dyDescent="0.2">
      <c r="A25" s="69"/>
      <c r="B25" s="70"/>
      <c r="C25" s="70"/>
      <c r="D25" s="70"/>
      <c r="E25" s="70"/>
      <c r="F25" s="71"/>
      <c r="G25" s="69"/>
      <c r="H25" s="70"/>
      <c r="I25" s="70"/>
      <c r="J25" s="70"/>
      <c r="K25" s="70"/>
      <c r="L25" s="71"/>
    </row>
    <row r="26" spans="1:12" ht="40" x14ac:dyDescent="0.2">
      <c r="A26" s="56" t="s">
        <v>53</v>
      </c>
      <c r="B26" s="57" t="s">
        <v>50</v>
      </c>
      <c r="C26" s="57" t="s">
        <v>43</v>
      </c>
      <c r="D26" s="58" t="s">
        <v>0</v>
      </c>
      <c r="E26" s="59" t="s">
        <v>45</v>
      </c>
      <c r="F26" s="60" t="s">
        <v>38</v>
      </c>
      <c r="G26" s="56" t="s">
        <v>53</v>
      </c>
      <c r="H26" s="57" t="s">
        <v>50</v>
      </c>
      <c r="I26" s="57" t="s">
        <v>43</v>
      </c>
      <c r="J26" s="58" t="s">
        <v>0</v>
      </c>
      <c r="K26" s="59" t="s">
        <v>45</v>
      </c>
      <c r="L26" s="60" t="s">
        <v>38</v>
      </c>
    </row>
    <row r="27" spans="1:12" x14ac:dyDescent="0.2">
      <c r="A27" s="61"/>
      <c r="B27" s="62"/>
      <c r="C27" s="62"/>
      <c r="D27" s="62"/>
      <c r="E27" s="63"/>
      <c r="F27" s="64">
        <f t="shared" ref="F27:F43" si="2">D27*E27</f>
        <v>0</v>
      </c>
      <c r="G27" s="61"/>
      <c r="H27" s="62"/>
      <c r="I27" s="62"/>
      <c r="J27" s="62"/>
      <c r="K27" s="63"/>
      <c r="L27" s="64">
        <f t="shared" ref="L27:L44" si="3">J27*K27</f>
        <v>0</v>
      </c>
    </row>
    <row r="28" spans="1:12" x14ac:dyDescent="0.2">
      <c r="A28" s="65"/>
      <c r="B28" s="66"/>
      <c r="C28" s="66"/>
      <c r="D28" s="66"/>
      <c r="E28" s="67"/>
      <c r="F28" s="68">
        <f t="shared" si="2"/>
        <v>0</v>
      </c>
      <c r="G28" s="65"/>
      <c r="H28" s="66"/>
      <c r="I28" s="66"/>
      <c r="J28" s="66"/>
      <c r="K28" s="67"/>
      <c r="L28" s="68">
        <f t="shared" si="3"/>
        <v>0</v>
      </c>
    </row>
    <row r="29" spans="1:12" x14ac:dyDescent="0.2">
      <c r="A29" s="61"/>
      <c r="B29" s="62"/>
      <c r="C29" s="62"/>
      <c r="D29" s="62"/>
      <c r="E29" s="63"/>
      <c r="F29" s="64">
        <f t="shared" si="2"/>
        <v>0</v>
      </c>
      <c r="G29" s="61"/>
      <c r="H29" s="62"/>
      <c r="I29" s="62"/>
      <c r="J29" s="62"/>
      <c r="K29" s="63"/>
      <c r="L29" s="64">
        <f t="shared" si="3"/>
        <v>0</v>
      </c>
    </row>
    <row r="30" spans="1:12" x14ac:dyDescent="0.2">
      <c r="A30" s="65"/>
      <c r="B30" s="66"/>
      <c r="C30" s="66"/>
      <c r="D30" s="66"/>
      <c r="E30" s="67"/>
      <c r="F30" s="68">
        <f t="shared" si="2"/>
        <v>0</v>
      </c>
      <c r="G30" s="65"/>
      <c r="H30" s="66"/>
      <c r="I30" s="66"/>
      <c r="J30" s="66"/>
      <c r="K30" s="67"/>
      <c r="L30" s="68">
        <f t="shared" si="3"/>
        <v>0</v>
      </c>
    </row>
    <row r="31" spans="1:12" x14ac:dyDescent="0.2">
      <c r="A31" s="61"/>
      <c r="B31" s="62"/>
      <c r="C31" s="62"/>
      <c r="D31" s="62"/>
      <c r="E31" s="63"/>
      <c r="F31" s="64">
        <f t="shared" si="2"/>
        <v>0</v>
      </c>
      <c r="G31" s="61"/>
      <c r="H31" s="62"/>
      <c r="I31" s="62"/>
      <c r="J31" s="62"/>
      <c r="K31" s="63"/>
      <c r="L31" s="64">
        <f t="shared" si="3"/>
        <v>0</v>
      </c>
    </row>
    <row r="32" spans="1:12" x14ac:dyDescent="0.2">
      <c r="A32" s="65"/>
      <c r="B32" s="66"/>
      <c r="C32" s="66"/>
      <c r="D32" s="66"/>
      <c r="E32" s="67"/>
      <c r="F32" s="68">
        <f t="shared" si="2"/>
        <v>0</v>
      </c>
      <c r="G32" s="65"/>
      <c r="H32" s="66"/>
      <c r="I32" s="66"/>
      <c r="J32" s="66"/>
      <c r="K32" s="67"/>
      <c r="L32" s="68">
        <f t="shared" si="3"/>
        <v>0</v>
      </c>
    </row>
    <row r="33" spans="1:12" x14ac:dyDescent="0.2">
      <c r="A33" s="61"/>
      <c r="B33" s="62"/>
      <c r="C33" s="62"/>
      <c r="D33" s="62"/>
      <c r="E33" s="63"/>
      <c r="F33" s="64">
        <f t="shared" si="2"/>
        <v>0</v>
      </c>
      <c r="G33" s="61"/>
      <c r="H33" s="62"/>
      <c r="I33" s="62"/>
      <c r="J33" s="62"/>
      <c r="K33" s="63"/>
      <c r="L33" s="64">
        <f t="shared" si="3"/>
        <v>0</v>
      </c>
    </row>
    <row r="34" spans="1:12" x14ac:dyDescent="0.2">
      <c r="A34" s="65"/>
      <c r="B34" s="66"/>
      <c r="C34" s="66"/>
      <c r="D34" s="66"/>
      <c r="E34" s="67"/>
      <c r="F34" s="68">
        <f t="shared" si="2"/>
        <v>0</v>
      </c>
      <c r="G34" s="65"/>
      <c r="H34" s="66"/>
      <c r="I34" s="66"/>
      <c r="J34" s="66"/>
      <c r="K34" s="67"/>
      <c r="L34" s="68">
        <f t="shared" si="3"/>
        <v>0</v>
      </c>
    </row>
    <row r="35" spans="1:12" x14ac:dyDescent="0.2">
      <c r="A35" s="61"/>
      <c r="B35" s="62"/>
      <c r="C35" s="62"/>
      <c r="D35" s="62"/>
      <c r="E35" s="63"/>
      <c r="F35" s="64">
        <f t="shared" si="2"/>
        <v>0</v>
      </c>
      <c r="G35" s="61"/>
      <c r="H35" s="62"/>
      <c r="I35" s="62"/>
      <c r="J35" s="62"/>
      <c r="K35" s="63"/>
      <c r="L35" s="64">
        <f t="shared" si="3"/>
        <v>0</v>
      </c>
    </row>
    <row r="36" spans="1:12" x14ac:dyDescent="0.2">
      <c r="A36" s="65"/>
      <c r="B36" s="66"/>
      <c r="C36" s="66"/>
      <c r="D36" s="66"/>
      <c r="E36" s="67"/>
      <c r="F36" s="68">
        <f t="shared" si="2"/>
        <v>0</v>
      </c>
      <c r="G36" s="65"/>
      <c r="H36" s="66"/>
      <c r="I36" s="66"/>
      <c r="J36" s="66"/>
      <c r="K36" s="67"/>
      <c r="L36" s="68">
        <f t="shared" si="3"/>
        <v>0</v>
      </c>
    </row>
    <row r="37" spans="1:12" x14ac:dyDescent="0.2">
      <c r="A37" s="61"/>
      <c r="B37" s="62"/>
      <c r="C37" s="62"/>
      <c r="D37" s="62"/>
      <c r="E37" s="63"/>
      <c r="F37" s="64">
        <f t="shared" si="2"/>
        <v>0</v>
      </c>
      <c r="G37" s="61"/>
      <c r="H37" s="62"/>
      <c r="I37" s="62"/>
      <c r="J37" s="62"/>
      <c r="K37" s="63"/>
      <c r="L37" s="64">
        <f t="shared" si="3"/>
        <v>0</v>
      </c>
    </row>
    <row r="38" spans="1:12" x14ac:dyDescent="0.2">
      <c r="A38" s="65"/>
      <c r="B38" s="66"/>
      <c r="C38" s="66"/>
      <c r="D38" s="66"/>
      <c r="E38" s="67"/>
      <c r="F38" s="68">
        <f t="shared" si="2"/>
        <v>0</v>
      </c>
      <c r="G38" s="65"/>
      <c r="H38" s="66"/>
      <c r="I38" s="66"/>
      <c r="J38" s="66"/>
      <c r="K38" s="67"/>
      <c r="L38" s="68">
        <f t="shared" si="3"/>
        <v>0</v>
      </c>
    </row>
    <row r="39" spans="1:12" x14ac:dyDescent="0.2">
      <c r="A39" s="61"/>
      <c r="B39" s="62"/>
      <c r="C39" s="62"/>
      <c r="D39" s="62"/>
      <c r="E39" s="63"/>
      <c r="F39" s="64">
        <f t="shared" si="2"/>
        <v>0</v>
      </c>
      <c r="G39" s="61"/>
      <c r="H39" s="62"/>
      <c r="I39" s="62"/>
      <c r="J39" s="62"/>
      <c r="K39" s="63"/>
      <c r="L39" s="64">
        <f t="shared" si="3"/>
        <v>0</v>
      </c>
    </row>
    <row r="40" spans="1:12" x14ac:dyDescent="0.2">
      <c r="A40" s="65"/>
      <c r="B40" s="66"/>
      <c r="C40" s="66"/>
      <c r="D40" s="66"/>
      <c r="E40" s="67"/>
      <c r="F40" s="68">
        <f t="shared" si="2"/>
        <v>0</v>
      </c>
      <c r="G40" s="65"/>
      <c r="H40" s="66"/>
      <c r="I40" s="66"/>
      <c r="J40" s="66"/>
      <c r="K40" s="67"/>
      <c r="L40" s="68">
        <f t="shared" si="3"/>
        <v>0</v>
      </c>
    </row>
    <row r="41" spans="1:12" x14ac:dyDescent="0.2">
      <c r="A41" s="61"/>
      <c r="B41" s="62"/>
      <c r="C41" s="62"/>
      <c r="D41" s="62"/>
      <c r="E41" s="63"/>
      <c r="F41" s="64">
        <f t="shared" si="2"/>
        <v>0</v>
      </c>
      <c r="G41" s="61"/>
      <c r="H41" s="62"/>
      <c r="I41" s="62"/>
      <c r="J41" s="62"/>
      <c r="K41" s="63"/>
      <c r="L41" s="64">
        <f t="shared" si="3"/>
        <v>0</v>
      </c>
    </row>
    <row r="42" spans="1:12" x14ac:dyDescent="0.2">
      <c r="A42" s="65"/>
      <c r="B42" s="66"/>
      <c r="C42" s="66"/>
      <c r="D42" s="66"/>
      <c r="E42" s="67"/>
      <c r="F42" s="68">
        <f t="shared" si="2"/>
        <v>0</v>
      </c>
      <c r="G42" s="65"/>
      <c r="H42" s="66"/>
      <c r="I42" s="66"/>
      <c r="J42" s="66"/>
      <c r="K42" s="67"/>
      <c r="L42" s="68">
        <f t="shared" si="3"/>
        <v>0</v>
      </c>
    </row>
    <row r="43" spans="1:12" x14ac:dyDescent="0.2">
      <c r="A43" s="61"/>
      <c r="B43" s="62"/>
      <c r="C43" s="62"/>
      <c r="D43" s="62"/>
      <c r="E43" s="63"/>
      <c r="F43" s="64">
        <f t="shared" si="2"/>
        <v>0</v>
      </c>
      <c r="G43" s="61"/>
      <c r="H43" s="62"/>
      <c r="I43" s="62"/>
      <c r="J43" s="62"/>
      <c r="K43" s="63"/>
      <c r="L43" s="64">
        <f t="shared" si="3"/>
        <v>0</v>
      </c>
    </row>
    <row r="44" spans="1:12" x14ac:dyDescent="0.2">
      <c r="A44" s="65"/>
      <c r="B44" s="66"/>
      <c r="C44" s="66"/>
      <c r="D44" s="66"/>
      <c r="E44" s="67"/>
      <c r="F44" s="68">
        <f t="shared" ref="F44" si="4">D44*E44</f>
        <v>0</v>
      </c>
      <c r="G44" s="65"/>
      <c r="H44" s="66"/>
      <c r="I44" s="66"/>
      <c r="J44" s="66"/>
      <c r="K44" s="67"/>
      <c r="L44" s="68">
        <f t="shared" si="3"/>
        <v>0</v>
      </c>
    </row>
    <row r="45" spans="1:12" ht="30.75" customHeight="1" x14ac:dyDescent="0.2">
      <c r="A45" s="78" t="s">
        <v>51</v>
      </c>
      <c r="B45" s="79"/>
      <c r="C45" s="79"/>
      <c r="D45" s="79"/>
      <c r="E45" s="79"/>
      <c r="F45" s="80">
        <f>SUBTOTAL(109,'Rozpočet aktivit na r. 2021'!$F27:$F44)</f>
        <v>0</v>
      </c>
      <c r="G45" s="104" t="s">
        <v>67</v>
      </c>
      <c r="H45" s="79"/>
      <c r="I45" s="79"/>
      <c r="J45" s="79"/>
      <c r="K45" s="79"/>
      <c r="L45" s="80">
        <f>SUBTOTAL(109,'Rozpočet aktivit na r. 2021'!$L27:$L44)</f>
        <v>0</v>
      </c>
    </row>
    <row r="46" spans="1:12" x14ac:dyDescent="0.2">
      <c r="A46" s="72"/>
      <c r="B46" s="73"/>
      <c r="C46" s="73"/>
      <c r="D46" s="73"/>
      <c r="E46" s="73"/>
      <c r="F46" s="74"/>
      <c r="G46" s="72"/>
      <c r="H46" s="73"/>
      <c r="I46" s="73"/>
      <c r="J46" s="73"/>
      <c r="K46" s="73"/>
      <c r="L46" s="74"/>
    </row>
    <row r="47" spans="1:12" ht="40" x14ac:dyDescent="0.2">
      <c r="A47" s="56" t="s">
        <v>52</v>
      </c>
      <c r="B47" s="57" t="s">
        <v>50</v>
      </c>
      <c r="C47" s="57" t="s">
        <v>43</v>
      </c>
      <c r="D47" s="58" t="s">
        <v>0</v>
      </c>
      <c r="E47" s="59" t="s">
        <v>45</v>
      </c>
      <c r="F47" s="60" t="s">
        <v>38</v>
      </c>
      <c r="G47" s="56" t="s">
        <v>52</v>
      </c>
      <c r="H47" s="57" t="s">
        <v>50</v>
      </c>
      <c r="I47" s="57" t="s">
        <v>43</v>
      </c>
      <c r="J47" s="58" t="s">
        <v>0</v>
      </c>
      <c r="K47" s="59" t="s">
        <v>45</v>
      </c>
      <c r="L47" s="60" t="s">
        <v>38</v>
      </c>
    </row>
    <row r="48" spans="1:12" x14ac:dyDescent="0.2">
      <c r="A48" s="61"/>
      <c r="B48" s="62"/>
      <c r="C48" s="62"/>
      <c r="D48" s="62"/>
      <c r="E48" s="63"/>
      <c r="F48" s="64">
        <f t="shared" ref="F48:F63" si="5">D48*E48</f>
        <v>0</v>
      </c>
      <c r="G48" s="61"/>
      <c r="H48" s="62"/>
      <c r="I48" s="62"/>
      <c r="J48" s="62"/>
      <c r="K48" s="63"/>
      <c r="L48" s="64">
        <f t="shared" ref="L48:L63" si="6">J48*K48</f>
        <v>0</v>
      </c>
    </row>
    <row r="49" spans="1:12" x14ac:dyDescent="0.2">
      <c r="A49" s="65"/>
      <c r="B49" s="66"/>
      <c r="C49" s="66"/>
      <c r="D49" s="66"/>
      <c r="E49" s="67"/>
      <c r="F49" s="68">
        <f t="shared" si="5"/>
        <v>0</v>
      </c>
      <c r="G49" s="65"/>
      <c r="H49" s="66"/>
      <c r="I49" s="66"/>
      <c r="J49" s="66"/>
      <c r="K49" s="67"/>
      <c r="L49" s="68">
        <f t="shared" si="6"/>
        <v>0</v>
      </c>
    </row>
    <row r="50" spans="1:12" x14ac:dyDescent="0.2">
      <c r="A50" s="61"/>
      <c r="B50" s="62"/>
      <c r="C50" s="62"/>
      <c r="D50" s="62"/>
      <c r="E50" s="63"/>
      <c r="F50" s="64">
        <f t="shared" si="5"/>
        <v>0</v>
      </c>
      <c r="G50" s="61"/>
      <c r="H50" s="62"/>
      <c r="I50" s="62"/>
      <c r="J50" s="62"/>
      <c r="K50" s="63"/>
      <c r="L50" s="64">
        <f t="shared" si="6"/>
        <v>0</v>
      </c>
    </row>
    <row r="51" spans="1:12" x14ac:dyDescent="0.2">
      <c r="A51" s="65"/>
      <c r="B51" s="66"/>
      <c r="C51" s="66"/>
      <c r="D51" s="66"/>
      <c r="E51" s="67"/>
      <c r="F51" s="68">
        <f t="shared" si="5"/>
        <v>0</v>
      </c>
      <c r="G51" s="65"/>
      <c r="H51" s="66"/>
      <c r="I51" s="66"/>
      <c r="J51" s="66"/>
      <c r="K51" s="67"/>
      <c r="L51" s="68">
        <f t="shared" si="6"/>
        <v>0</v>
      </c>
    </row>
    <row r="52" spans="1:12" x14ac:dyDescent="0.2">
      <c r="A52" s="61"/>
      <c r="B52" s="62"/>
      <c r="C52" s="62"/>
      <c r="D52" s="62"/>
      <c r="E52" s="63"/>
      <c r="F52" s="64">
        <f t="shared" si="5"/>
        <v>0</v>
      </c>
      <c r="G52" s="61"/>
      <c r="H52" s="62"/>
      <c r="I52" s="62"/>
      <c r="J52" s="62"/>
      <c r="K52" s="63"/>
      <c r="L52" s="64">
        <f t="shared" si="6"/>
        <v>0</v>
      </c>
    </row>
    <row r="53" spans="1:12" x14ac:dyDescent="0.2">
      <c r="A53" s="65"/>
      <c r="B53" s="66"/>
      <c r="C53" s="66"/>
      <c r="D53" s="66"/>
      <c r="E53" s="67"/>
      <c r="F53" s="68">
        <f t="shared" si="5"/>
        <v>0</v>
      </c>
      <c r="G53" s="65"/>
      <c r="H53" s="66"/>
      <c r="I53" s="66"/>
      <c r="J53" s="66"/>
      <c r="K53" s="67"/>
      <c r="L53" s="68">
        <f t="shared" si="6"/>
        <v>0</v>
      </c>
    </row>
    <row r="54" spans="1:12" x14ac:dyDescent="0.2">
      <c r="A54" s="61"/>
      <c r="B54" s="62"/>
      <c r="C54" s="62"/>
      <c r="D54" s="62"/>
      <c r="E54" s="63"/>
      <c r="F54" s="64">
        <f t="shared" si="5"/>
        <v>0</v>
      </c>
      <c r="G54" s="61"/>
      <c r="H54" s="62"/>
      <c r="I54" s="62"/>
      <c r="J54" s="62"/>
      <c r="K54" s="63"/>
      <c r="L54" s="64">
        <f t="shared" si="6"/>
        <v>0</v>
      </c>
    </row>
    <row r="55" spans="1:12" x14ac:dyDescent="0.2">
      <c r="A55" s="65"/>
      <c r="B55" s="66"/>
      <c r="C55" s="66"/>
      <c r="D55" s="66"/>
      <c r="E55" s="67"/>
      <c r="F55" s="68">
        <f t="shared" si="5"/>
        <v>0</v>
      </c>
      <c r="G55" s="65"/>
      <c r="H55" s="66"/>
      <c r="I55" s="66"/>
      <c r="J55" s="66"/>
      <c r="K55" s="67"/>
      <c r="L55" s="68">
        <f t="shared" si="6"/>
        <v>0</v>
      </c>
    </row>
    <row r="56" spans="1:12" x14ac:dyDescent="0.2">
      <c r="A56" s="61"/>
      <c r="B56" s="62"/>
      <c r="C56" s="62"/>
      <c r="D56" s="62"/>
      <c r="E56" s="63"/>
      <c r="F56" s="64">
        <f t="shared" si="5"/>
        <v>0</v>
      </c>
      <c r="G56" s="61"/>
      <c r="H56" s="62"/>
      <c r="I56" s="62"/>
      <c r="J56" s="62"/>
      <c r="K56" s="63"/>
      <c r="L56" s="64">
        <f t="shared" si="6"/>
        <v>0</v>
      </c>
    </row>
    <row r="57" spans="1:12" x14ac:dyDescent="0.2">
      <c r="A57" s="65"/>
      <c r="B57" s="66"/>
      <c r="C57" s="66"/>
      <c r="D57" s="66"/>
      <c r="E57" s="67"/>
      <c r="F57" s="68">
        <f t="shared" si="5"/>
        <v>0</v>
      </c>
      <c r="G57" s="65"/>
      <c r="H57" s="66"/>
      <c r="I57" s="66"/>
      <c r="J57" s="66"/>
      <c r="K57" s="67"/>
      <c r="L57" s="68">
        <f t="shared" si="6"/>
        <v>0</v>
      </c>
    </row>
    <row r="58" spans="1:12" x14ac:dyDescent="0.2">
      <c r="A58" s="61"/>
      <c r="B58" s="62"/>
      <c r="C58" s="62"/>
      <c r="D58" s="62"/>
      <c r="E58" s="63"/>
      <c r="F58" s="64">
        <f t="shared" si="5"/>
        <v>0</v>
      </c>
      <c r="G58" s="61"/>
      <c r="H58" s="62"/>
      <c r="I58" s="62"/>
      <c r="J58" s="62"/>
      <c r="K58" s="63"/>
      <c r="L58" s="64">
        <f t="shared" si="6"/>
        <v>0</v>
      </c>
    </row>
    <row r="59" spans="1:12" x14ac:dyDescent="0.2">
      <c r="A59" s="65"/>
      <c r="B59" s="66"/>
      <c r="C59" s="66"/>
      <c r="D59" s="66"/>
      <c r="E59" s="67"/>
      <c r="F59" s="68">
        <f t="shared" si="5"/>
        <v>0</v>
      </c>
      <c r="G59" s="65"/>
      <c r="H59" s="66"/>
      <c r="I59" s="66"/>
      <c r="J59" s="66"/>
      <c r="K59" s="67"/>
      <c r="L59" s="68">
        <f t="shared" si="6"/>
        <v>0</v>
      </c>
    </row>
    <row r="60" spans="1:12" x14ac:dyDescent="0.2">
      <c r="A60" s="61"/>
      <c r="B60" s="62"/>
      <c r="C60" s="62"/>
      <c r="D60" s="62"/>
      <c r="E60" s="63"/>
      <c r="F60" s="64">
        <f t="shared" si="5"/>
        <v>0</v>
      </c>
      <c r="G60" s="61"/>
      <c r="H60" s="62"/>
      <c r="I60" s="62"/>
      <c r="J60" s="62"/>
      <c r="K60" s="63"/>
      <c r="L60" s="64">
        <f t="shared" si="6"/>
        <v>0</v>
      </c>
    </row>
    <row r="61" spans="1:12" x14ac:dyDescent="0.2">
      <c r="A61" s="65"/>
      <c r="B61" s="66"/>
      <c r="C61" s="66"/>
      <c r="D61" s="66"/>
      <c r="E61" s="67"/>
      <c r="F61" s="68">
        <f t="shared" si="5"/>
        <v>0</v>
      </c>
      <c r="G61" s="65"/>
      <c r="H61" s="66"/>
      <c r="I61" s="66"/>
      <c r="J61" s="66"/>
      <c r="K61" s="67"/>
      <c r="L61" s="68">
        <f t="shared" si="6"/>
        <v>0</v>
      </c>
    </row>
    <row r="62" spans="1:12" x14ac:dyDescent="0.2">
      <c r="A62" s="61"/>
      <c r="B62" s="62"/>
      <c r="C62" s="62"/>
      <c r="D62" s="62"/>
      <c r="E62" s="63"/>
      <c r="F62" s="64">
        <f t="shared" si="5"/>
        <v>0</v>
      </c>
      <c r="G62" s="61"/>
      <c r="H62" s="62"/>
      <c r="I62" s="62"/>
      <c r="J62" s="62"/>
      <c r="K62" s="63"/>
      <c r="L62" s="64">
        <f t="shared" si="6"/>
        <v>0</v>
      </c>
    </row>
    <row r="63" spans="1:12" x14ac:dyDescent="0.2">
      <c r="A63" s="65"/>
      <c r="B63" s="66"/>
      <c r="C63" s="66"/>
      <c r="D63" s="66"/>
      <c r="E63" s="67"/>
      <c r="F63" s="68">
        <f t="shared" si="5"/>
        <v>0</v>
      </c>
      <c r="G63" s="65"/>
      <c r="H63" s="66"/>
      <c r="I63" s="66"/>
      <c r="J63" s="66"/>
      <c r="K63" s="67"/>
      <c r="L63" s="68">
        <f t="shared" si="6"/>
        <v>0</v>
      </c>
    </row>
    <row r="64" spans="1:12" x14ac:dyDescent="0.2">
      <c r="A64" s="65"/>
      <c r="B64" s="66"/>
      <c r="C64" s="66"/>
      <c r="D64" s="66"/>
      <c r="E64" s="67"/>
      <c r="F64" s="68">
        <f t="shared" ref="F64" si="7">D64*E64</f>
        <v>0</v>
      </c>
      <c r="G64" s="65"/>
      <c r="H64" s="66"/>
      <c r="I64" s="66"/>
      <c r="J64" s="66"/>
      <c r="K64" s="67"/>
      <c r="L64" s="68">
        <f t="shared" ref="L64" si="8">J64*K64</f>
        <v>0</v>
      </c>
    </row>
    <row r="65" spans="1:12" ht="30.75" customHeight="1" x14ac:dyDescent="0.2">
      <c r="A65" s="78" t="s">
        <v>51</v>
      </c>
      <c r="B65" s="79"/>
      <c r="C65" s="79"/>
      <c r="D65" s="79"/>
      <c r="E65" s="79"/>
      <c r="F65" s="80">
        <f>SUBTOTAL(109,'Rozpočet aktivit na r. 2021'!$F48:$F64)</f>
        <v>0</v>
      </c>
      <c r="G65" s="104" t="s">
        <v>67</v>
      </c>
      <c r="H65" s="79"/>
      <c r="I65" s="79"/>
      <c r="J65" s="79"/>
      <c r="K65" s="79"/>
      <c r="L65" s="80">
        <f>SUBTOTAL(109,'Rozpočet aktivit na r. 2021'!$L48:$L64)</f>
        <v>0</v>
      </c>
    </row>
    <row r="66" spans="1:12" x14ac:dyDescent="0.2">
      <c r="A66" s="75"/>
      <c r="B66" s="76"/>
      <c r="C66" s="76"/>
      <c r="D66" s="76"/>
      <c r="E66" s="76"/>
      <c r="F66" s="77"/>
      <c r="G66" s="75"/>
      <c r="H66" s="76"/>
      <c r="I66" s="76"/>
      <c r="J66" s="76"/>
      <c r="K66" s="76"/>
      <c r="L66" s="77"/>
    </row>
    <row r="67" spans="1:12" ht="40" x14ac:dyDescent="0.2">
      <c r="A67" s="56" t="s">
        <v>54</v>
      </c>
      <c r="B67" s="57" t="s">
        <v>50</v>
      </c>
      <c r="C67" s="57" t="s">
        <v>43</v>
      </c>
      <c r="D67" s="58" t="s">
        <v>0</v>
      </c>
      <c r="E67" s="59" t="s">
        <v>45</v>
      </c>
      <c r="F67" s="60" t="s">
        <v>38</v>
      </c>
      <c r="G67" s="56" t="s">
        <v>54</v>
      </c>
      <c r="H67" s="57" t="s">
        <v>50</v>
      </c>
      <c r="I67" s="57" t="s">
        <v>43</v>
      </c>
      <c r="J67" s="58" t="s">
        <v>0</v>
      </c>
      <c r="K67" s="59" t="s">
        <v>45</v>
      </c>
      <c r="L67" s="60" t="s">
        <v>38</v>
      </c>
    </row>
    <row r="68" spans="1:12" x14ac:dyDescent="0.2">
      <c r="A68" s="61"/>
      <c r="B68" s="62"/>
      <c r="C68" s="62"/>
      <c r="D68" s="62"/>
      <c r="E68" s="63"/>
      <c r="F68" s="64">
        <f t="shared" ref="F68:F84" si="9">D68*E68</f>
        <v>0</v>
      </c>
      <c r="G68" s="61"/>
      <c r="H68" s="62"/>
      <c r="I68" s="62"/>
      <c r="J68" s="62"/>
      <c r="K68" s="63"/>
      <c r="L68" s="64">
        <f t="shared" ref="L68:L85" si="10">J68*K68</f>
        <v>0</v>
      </c>
    </row>
    <row r="69" spans="1:12" x14ac:dyDescent="0.2">
      <c r="A69" s="65"/>
      <c r="B69" s="66"/>
      <c r="C69" s="66"/>
      <c r="D69" s="66"/>
      <c r="E69" s="67"/>
      <c r="F69" s="68">
        <f t="shared" si="9"/>
        <v>0</v>
      </c>
      <c r="G69" s="65"/>
      <c r="H69" s="66"/>
      <c r="I69" s="66"/>
      <c r="J69" s="66"/>
      <c r="K69" s="67"/>
      <c r="L69" s="68">
        <f t="shared" si="10"/>
        <v>0</v>
      </c>
    </row>
    <row r="70" spans="1:12" x14ac:dyDescent="0.2">
      <c r="A70" s="61"/>
      <c r="B70" s="62"/>
      <c r="C70" s="62"/>
      <c r="D70" s="62"/>
      <c r="E70" s="63"/>
      <c r="F70" s="64">
        <f t="shared" si="9"/>
        <v>0</v>
      </c>
      <c r="G70" s="61"/>
      <c r="H70" s="62"/>
      <c r="I70" s="62"/>
      <c r="J70" s="62"/>
      <c r="K70" s="63"/>
      <c r="L70" s="64">
        <f t="shared" si="10"/>
        <v>0</v>
      </c>
    </row>
    <row r="71" spans="1:12" x14ac:dyDescent="0.2">
      <c r="A71" s="65"/>
      <c r="B71" s="66"/>
      <c r="C71" s="66"/>
      <c r="D71" s="66"/>
      <c r="E71" s="67"/>
      <c r="F71" s="68">
        <f t="shared" si="9"/>
        <v>0</v>
      </c>
      <c r="G71" s="65"/>
      <c r="H71" s="66"/>
      <c r="I71" s="66"/>
      <c r="J71" s="66"/>
      <c r="K71" s="67"/>
      <c r="L71" s="68">
        <f t="shared" si="10"/>
        <v>0</v>
      </c>
    </row>
    <row r="72" spans="1:12" x14ac:dyDescent="0.2">
      <c r="A72" s="61"/>
      <c r="B72" s="62"/>
      <c r="C72" s="62"/>
      <c r="D72" s="62"/>
      <c r="E72" s="63"/>
      <c r="F72" s="64">
        <f t="shared" si="9"/>
        <v>0</v>
      </c>
      <c r="G72" s="61"/>
      <c r="H72" s="62"/>
      <c r="I72" s="62"/>
      <c r="J72" s="62"/>
      <c r="K72" s="63"/>
      <c r="L72" s="64">
        <f t="shared" si="10"/>
        <v>0</v>
      </c>
    </row>
    <row r="73" spans="1:12" x14ac:dyDescent="0.2">
      <c r="A73" s="65"/>
      <c r="B73" s="66"/>
      <c r="C73" s="66"/>
      <c r="D73" s="66"/>
      <c r="E73" s="67"/>
      <c r="F73" s="68">
        <f t="shared" si="9"/>
        <v>0</v>
      </c>
      <c r="G73" s="65"/>
      <c r="H73" s="66"/>
      <c r="I73" s="66"/>
      <c r="J73" s="66"/>
      <c r="K73" s="67"/>
      <c r="L73" s="68">
        <f t="shared" si="10"/>
        <v>0</v>
      </c>
    </row>
    <row r="74" spans="1:12" x14ac:dyDescent="0.2">
      <c r="A74" s="61"/>
      <c r="B74" s="62"/>
      <c r="C74" s="62"/>
      <c r="D74" s="62"/>
      <c r="E74" s="63"/>
      <c r="F74" s="64">
        <f t="shared" si="9"/>
        <v>0</v>
      </c>
      <c r="G74" s="61"/>
      <c r="H74" s="62"/>
      <c r="I74" s="62"/>
      <c r="J74" s="62"/>
      <c r="K74" s="63"/>
      <c r="L74" s="64">
        <f t="shared" si="10"/>
        <v>0</v>
      </c>
    </row>
    <row r="75" spans="1:12" x14ac:dyDescent="0.2">
      <c r="A75" s="65"/>
      <c r="B75" s="66"/>
      <c r="C75" s="66"/>
      <c r="D75" s="66"/>
      <c r="E75" s="67"/>
      <c r="F75" s="68">
        <f t="shared" si="9"/>
        <v>0</v>
      </c>
      <c r="G75" s="65"/>
      <c r="H75" s="66"/>
      <c r="I75" s="66"/>
      <c r="J75" s="66"/>
      <c r="K75" s="67"/>
      <c r="L75" s="68">
        <f t="shared" si="10"/>
        <v>0</v>
      </c>
    </row>
    <row r="76" spans="1:12" x14ac:dyDescent="0.2">
      <c r="A76" s="61"/>
      <c r="B76" s="62"/>
      <c r="C76" s="62"/>
      <c r="D76" s="62"/>
      <c r="E76" s="63"/>
      <c r="F76" s="64">
        <f t="shared" si="9"/>
        <v>0</v>
      </c>
      <c r="G76" s="61"/>
      <c r="H76" s="62"/>
      <c r="I76" s="62"/>
      <c r="J76" s="62"/>
      <c r="K76" s="63"/>
      <c r="L76" s="64">
        <f t="shared" si="10"/>
        <v>0</v>
      </c>
    </row>
    <row r="77" spans="1:12" x14ac:dyDescent="0.2">
      <c r="A77" s="65"/>
      <c r="B77" s="66"/>
      <c r="C77" s="66"/>
      <c r="D77" s="66"/>
      <c r="E77" s="67"/>
      <c r="F77" s="68">
        <f t="shared" si="9"/>
        <v>0</v>
      </c>
      <c r="G77" s="65"/>
      <c r="H77" s="66"/>
      <c r="I77" s="66"/>
      <c r="J77" s="66"/>
      <c r="K77" s="67"/>
      <c r="L77" s="68">
        <f t="shared" si="10"/>
        <v>0</v>
      </c>
    </row>
    <row r="78" spans="1:12" x14ac:dyDescent="0.2">
      <c r="A78" s="61"/>
      <c r="B78" s="62"/>
      <c r="C78" s="62"/>
      <c r="D78" s="62"/>
      <c r="E78" s="63"/>
      <c r="F78" s="64">
        <f t="shared" si="9"/>
        <v>0</v>
      </c>
      <c r="G78" s="61"/>
      <c r="H78" s="62"/>
      <c r="I78" s="62"/>
      <c r="J78" s="62"/>
      <c r="K78" s="63"/>
      <c r="L78" s="64">
        <f t="shared" si="10"/>
        <v>0</v>
      </c>
    </row>
    <row r="79" spans="1:12" x14ac:dyDescent="0.2">
      <c r="A79" s="65"/>
      <c r="B79" s="66"/>
      <c r="C79" s="66"/>
      <c r="D79" s="66"/>
      <c r="E79" s="67"/>
      <c r="F79" s="68">
        <f t="shared" si="9"/>
        <v>0</v>
      </c>
      <c r="G79" s="65"/>
      <c r="H79" s="66"/>
      <c r="I79" s="66"/>
      <c r="J79" s="66"/>
      <c r="K79" s="67"/>
      <c r="L79" s="68">
        <f t="shared" si="10"/>
        <v>0</v>
      </c>
    </row>
    <row r="80" spans="1:12" x14ac:dyDescent="0.2">
      <c r="A80" s="61"/>
      <c r="B80" s="62"/>
      <c r="C80" s="62"/>
      <c r="D80" s="62"/>
      <c r="E80" s="63"/>
      <c r="F80" s="64">
        <f t="shared" si="9"/>
        <v>0</v>
      </c>
      <c r="G80" s="61"/>
      <c r="H80" s="62"/>
      <c r="I80" s="62"/>
      <c r="J80" s="62"/>
      <c r="K80" s="63"/>
      <c r="L80" s="64">
        <f t="shared" si="10"/>
        <v>0</v>
      </c>
    </row>
    <row r="81" spans="1:12" x14ac:dyDescent="0.2">
      <c r="A81" s="65"/>
      <c r="B81" s="66"/>
      <c r="C81" s="66"/>
      <c r="D81" s="66"/>
      <c r="E81" s="67"/>
      <c r="F81" s="68">
        <f t="shared" si="9"/>
        <v>0</v>
      </c>
      <c r="G81" s="65"/>
      <c r="H81" s="66"/>
      <c r="I81" s="66"/>
      <c r="J81" s="66"/>
      <c r="K81" s="67"/>
      <c r="L81" s="68">
        <f t="shared" si="10"/>
        <v>0</v>
      </c>
    </row>
    <row r="82" spans="1:12" x14ac:dyDescent="0.2">
      <c r="A82" s="61"/>
      <c r="B82" s="62"/>
      <c r="C82" s="62"/>
      <c r="D82" s="62"/>
      <c r="E82" s="63"/>
      <c r="F82" s="64">
        <f t="shared" si="9"/>
        <v>0</v>
      </c>
      <c r="G82" s="61"/>
      <c r="H82" s="62"/>
      <c r="I82" s="62"/>
      <c r="J82" s="62"/>
      <c r="K82" s="63"/>
      <c r="L82" s="64">
        <f t="shared" si="10"/>
        <v>0</v>
      </c>
    </row>
    <row r="83" spans="1:12" x14ac:dyDescent="0.2">
      <c r="A83" s="65"/>
      <c r="B83" s="66"/>
      <c r="C83" s="66"/>
      <c r="D83" s="66"/>
      <c r="E83" s="67"/>
      <c r="F83" s="68">
        <f t="shared" si="9"/>
        <v>0</v>
      </c>
      <c r="G83" s="65"/>
      <c r="H83" s="66"/>
      <c r="I83" s="66"/>
      <c r="J83" s="66"/>
      <c r="K83" s="67"/>
      <c r="L83" s="68">
        <f t="shared" si="10"/>
        <v>0</v>
      </c>
    </row>
    <row r="84" spans="1:12" x14ac:dyDescent="0.2">
      <c r="A84" s="61"/>
      <c r="B84" s="62"/>
      <c r="C84" s="62"/>
      <c r="D84" s="62"/>
      <c r="E84" s="63"/>
      <c r="F84" s="64">
        <f t="shared" si="9"/>
        <v>0</v>
      </c>
      <c r="G84" s="61"/>
      <c r="H84" s="62"/>
      <c r="I84" s="62"/>
      <c r="J84" s="62"/>
      <c r="K84" s="63"/>
      <c r="L84" s="64">
        <f t="shared" si="10"/>
        <v>0</v>
      </c>
    </row>
    <row r="85" spans="1:12" x14ac:dyDescent="0.2">
      <c r="A85" s="65"/>
      <c r="B85" s="66"/>
      <c r="C85" s="66"/>
      <c r="D85" s="66"/>
      <c r="E85" s="67"/>
      <c r="F85" s="68">
        <f t="shared" ref="F85" si="11">D85*E85</f>
        <v>0</v>
      </c>
      <c r="G85" s="65"/>
      <c r="H85" s="66"/>
      <c r="I85" s="66"/>
      <c r="J85" s="66"/>
      <c r="K85" s="67"/>
      <c r="L85" s="68">
        <f t="shared" si="10"/>
        <v>0</v>
      </c>
    </row>
    <row r="86" spans="1:12" ht="30.75" customHeight="1" x14ac:dyDescent="0.2">
      <c r="A86" s="78" t="s">
        <v>51</v>
      </c>
      <c r="B86" s="79"/>
      <c r="C86" s="79"/>
      <c r="D86" s="79"/>
      <c r="E86" s="79"/>
      <c r="F86" s="80">
        <f>SUBTOTAL(109,'Rozpočet aktivit na r. 2021'!$F68:$F85)</f>
        <v>0</v>
      </c>
      <c r="G86" s="104" t="s">
        <v>67</v>
      </c>
      <c r="H86" s="79"/>
      <c r="I86" s="79"/>
      <c r="J86" s="79"/>
      <c r="K86" s="79"/>
      <c r="L86" s="80">
        <f>SUBTOTAL(109,'Rozpočet aktivit na r. 2021'!$L68:$L85)</f>
        <v>0</v>
      </c>
    </row>
    <row r="87" spans="1:12" x14ac:dyDescent="0.2">
      <c r="A87" s="75"/>
      <c r="B87" s="76"/>
      <c r="C87" s="76"/>
      <c r="D87" s="76"/>
      <c r="E87" s="76"/>
      <c r="F87" s="77"/>
      <c r="G87" s="75"/>
      <c r="H87" s="76"/>
      <c r="I87" s="76"/>
      <c r="J87" s="76"/>
      <c r="K87" s="76"/>
      <c r="L87" s="77"/>
    </row>
    <row r="88" spans="1:12" ht="40" x14ac:dyDescent="0.2">
      <c r="A88" s="56" t="s">
        <v>55</v>
      </c>
      <c r="B88" s="57" t="s">
        <v>50</v>
      </c>
      <c r="C88" s="57" t="s">
        <v>43</v>
      </c>
      <c r="D88" s="58" t="s">
        <v>0</v>
      </c>
      <c r="E88" s="59" t="s">
        <v>45</v>
      </c>
      <c r="F88" s="60" t="s">
        <v>38</v>
      </c>
      <c r="G88" s="56" t="s">
        <v>55</v>
      </c>
      <c r="H88" s="57" t="s">
        <v>50</v>
      </c>
      <c r="I88" s="57" t="s">
        <v>43</v>
      </c>
      <c r="J88" s="58" t="s">
        <v>0</v>
      </c>
      <c r="K88" s="59" t="s">
        <v>45</v>
      </c>
      <c r="L88" s="60" t="s">
        <v>38</v>
      </c>
    </row>
    <row r="89" spans="1:12" x14ac:dyDescent="0.2">
      <c r="A89" s="61"/>
      <c r="B89" s="62"/>
      <c r="C89" s="62"/>
      <c r="D89" s="62"/>
      <c r="E89" s="63"/>
      <c r="F89" s="64">
        <f t="shared" ref="F89:F105" si="12">D89*E89</f>
        <v>0</v>
      </c>
      <c r="G89" s="61"/>
      <c r="H89" s="62"/>
      <c r="I89" s="62"/>
      <c r="J89" s="62"/>
      <c r="K89" s="63"/>
      <c r="L89" s="64">
        <f t="shared" ref="L89:L106" si="13">J89*K89</f>
        <v>0</v>
      </c>
    </row>
    <row r="90" spans="1:12" x14ac:dyDescent="0.2">
      <c r="A90" s="65"/>
      <c r="B90" s="66"/>
      <c r="C90" s="66"/>
      <c r="D90" s="66"/>
      <c r="E90" s="67"/>
      <c r="F90" s="68">
        <f t="shared" si="12"/>
        <v>0</v>
      </c>
      <c r="G90" s="65"/>
      <c r="H90" s="66"/>
      <c r="I90" s="66"/>
      <c r="J90" s="66"/>
      <c r="K90" s="67"/>
      <c r="L90" s="68">
        <f t="shared" si="13"/>
        <v>0</v>
      </c>
    </row>
    <row r="91" spans="1:12" x14ac:dyDescent="0.2">
      <c r="A91" s="61"/>
      <c r="B91" s="62"/>
      <c r="C91" s="62"/>
      <c r="D91" s="62"/>
      <c r="E91" s="63"/>
      <c r="F91" s="64">
        <f t="shared" si="12"/>
        <v>0</v>
      </c>
      <c r="G91" s="61"/>
      <c r="H91" s="62"/>
      <c r="I91" s="62"/>
      <c r="J91" s="62"/>
      <c r="K91" s="63"/>
      <c r="L91" s="64">
        <f t="shared" si="13"/>
        <v>0</v>
      </c>
    </row>
    <row r="92" spans="1:12" x14ac:dyDescent="0.2">
      <c r="A92" s="65"/>
      <c r="B92" s="66"/>
      <c r="C92" s="66"/>
      <c r="D92" s="66"/>
      <c r="E92" s="67"/>
      <c r="F92" s="68">
        <f t="shared" si="12"/>
        <v>0</v>
      </c>
      <c r="G92" s="65"/>
      <c r="H92" s="66"/>
      <c r="I92" s="66"/>
      <c r="J92" s="66"/>
      <c r="K92" s="67"/>
      <c r="L92" s="68">
        <f t="shared" si="13"/>
        <v>0</v>
      </c>
    </row>
    <row r="93" spans="1:12" x14ac:dyDescent="0.2">
      <c r="A93" s="61"/>
      <c r="B93" s="62"/>
      <c r="C93" s="62"/>
      <c r="D93" s="62"/>
      <c r="E93" s="63"/>
      <c r="F93" s="64">
        <f t="shared" si="12"/>
        <v>0</v>
      </c>
      <c r="G93" s="61"/>
      <c r="H93" s="62"/>
      <c r="I93" s="62"/>
      <c r="J93" s="62"/>
      <c r="K93" s="63"/>
      <c r="L93" s="64">
        <f t="shared" si="13"/>
        <v>0</v>
      </c>
    </row>
    <row r="94" spans="1:12" x14ac:dyDescent="0.2">
      <c r="A94" s="65"/>
      <c r="B94" s="66"/>
      <c r="C94" s="66"/>
      <c r="D94" s="66"/>
      <c r="E94" s="67"/>
      <c r="F94" s="68">
        <f t="shared" si="12"/>
        <v>0</v>
      </c>
      <c r="G94" s="65"/>
      <c r="H94" s="66"/>
      <c r="I94" s="66"/>
      <c r="J94" s="66"/>
      <c r="K94" s="67"/>
      <c r="L94" s="68">
        <f t="shared" si="13"/>
        <v>0</v>
      </c>
    </row>
    <row r="95" spans="1:12" x14ac:dyDescent="0.2">
      <c r="A95" s="61"/>
      <c r="B95" s="62"/>
      <c r="C95" s="62"/>
      <c r="D95" s="62"/>
      <c r="E95" s="63"/>
      <c r="F95" s="64">
        <f t="shared" si="12"/>
        <v>0</v>
      </c>
      <c r="G95" s="61"/>
      <c r="H95" s="62"/>
      <c r="I95" s="62"/>
      <c r="J95" s="62"/>
      <c r="K95" s="63"/>
      <c r="L95" s="64">
        <f t="shared" si="13"/>
        <v>0</v>
      </c>
    </row>
    <row r="96" spans="1:12" x14ac:dyDescent="0.2">
      <c r="A96" s="65"/>
      <c r="B96" s="66"/>
      <c r="C96" s="66"/>
      <c r="D96" s="66"/>
      <c r="E96" s="67"/>
      <c r="F96" s="68">
        <f t="shared" si="12"/>
        <v>0</v>
      </c>
      <c r="G96" s="65"/>
      <c r="H96" s="66"/>
      <c r="I96" s="66"/>
      <c r="J96" s="66"/>
      <c r="K96" s="67"/>
      <c r="L96" s="68">
        <f t="shared" si="13"/>
        <v>0</v>
      </c>
    </row>
    <row r="97" spans="1:12" x14ac:dyDescent="0.2">
      <c r="A97" s="61"/>
      <c r="B97" s="62"/>
      <c r="C97" s="62"/>
      <c r="D97" s="62"/>
      <c r="E97" s="63"/>
      <c r="F97" s="64">
        <f t="shared" si="12"/>
        <v>0</v>
      </c>
      <c r="G97" s="61"/>
      <c r="H97" s="62"/>
      <c r="I97" s="62"/>
      <c r="J97" s="62"/>
      <c r="K97" s="63"/>
      <c r="L97" s="64">
        <f t="shared" si="13"/>
        <v>0</v>
      </c>
    </row>
    <row r="98" spans="1:12" x14ac:dyDescent="0.2">
      <c r="A98" s="65"/>
      <c r="B98" s="66"/>
      <c r="C98" s="66"/>
      <c r="D98" s="66"/>
      <c r="E98" s="67"/>
      <c r="F98" s="68">
        <f t="shared" si="12"/>
        <v>0</v>
      </c>
      <c r="G98" s="65"/>
      <c r="H98" s="66"/>
      <c r="I98" s="66"/>
      <c r="J98" s="66"/>
      <c r="K98" s="67"/>
      <c r="L98" s="68">
        <f t="shared" si="13"/>
        <v>0</v>
      </c>
    </row>
    <row r="99" spans="1:12" x14ac:dyDescent="0.2">
      <c r="A99" s="61"/>
      <c r="B99" s="62"/>
      <c r="C99" s="62"/>
      <c r="D99" s="62"/>
      <c r="E99" s="63"/>
      <c r="F99" s="64">
        <f t="shared" si="12"/>
        <v>0</v>
      </c>
      <c r="G99" s="61"/>
      <c r="H99" s="62"/>
      <c r="I99" s="62"/>
      <c r="J99" s="62"/>
      <c r="K99" s="63"/>
      <c r="L99" s="64">
        <f t="shared" si="13"/>
        <v>0</v>
      </c>
    </row>
    <row r="100" spans="1:12" x14ac:dyDescent="0.2">
      <c r="A100" s="65"/>
      <c r="B100" s="66"/>
      <c r="C100" s="66"/>
      <c r="D100" s="66"/>
      <c r="E100" s="67"/>
      <c r="F100" s="68">
        <f t="shared" si="12"/>
        <v>0</v>
      </c>
      <c r="G100" s="65"/>
      <c r="H100" s="66"/>
      <c r="I100" s="66"/>
      <c r="J100" s="66"/>
      <c r="K100" s="67"/>
      <c r="L100" s="68">
        <f t="shared" si="13"/>
        <v>0</v>
      </c>
    </row>
    <row r="101" spans="1:12" x14ac:dyDescent="0.2">
      <c r="A101" s="61"/>
      <c r="B101" s="62"/>
      <c r="C101" s="62"/>
      <c r="D101" s="62"/>
      <c r="E101" s="63"/>
      <c r="F101" s="64">
        <f t="shared" si="12"/>
        <v>0</v>
      </c>
      <c r="G101" s="61"/>
      <c r="H101" s="62"/>
      <c r="I101" s="62"/>
      <c r="J101" s="62"/>
      <c r="K101" s="63"/>
      <c r="L101" s="64">
        <f t="shared" si="13"/>
        <v>0</v>
      </c>
    </row>
    <row r="102" spans="1:12" x14ac:dyDescent="0.2">
      <c r="A102" s="65"/>
      <c r="B102" s="66"/>
      <c r="C102" s="66"/>
      <c r="D102" s="66"/>
      <c r="E102" s="67"/>
      <c r="F102" s="68">
        <f t="shared" si="12"/>
        <v>0</v>
      </c>
      <c r="G102" s="65"/>
      <c r="H102" s="66"/>
      <c r="I102" s="66"/>
      <c r="J102" s="66"/>
      <c r="K102" s="67"/>
      <c r="L102" s="68">
        <f t="shared" si="13"/>
        <v>0</v>
      </c>
    </row>
    <row r="103" spans="1:12" x14ac:dyDescent="0.2">
      <c r="A103" s="61"/>
      <c r="B103" s="62"/>
      <c r="C103" s="62"/>
      <c r="D103" s="62"/>
      <c r="E103" s="63"/>
      <c r="F103" s="64">
        <f t="shared" si="12"/>
        <v>0</v>
      </c>
      <c r="G103" s="61"/>
      <c r="H103" s="62"/>
      <c r="I103" s="62"/>
      <c r="J103" s="62"/>
      <c r="K103" s="63"/>
      <c r="L103" s="64">
        <f t="shared" si="13"/>
        <v>0</v>
      </c>
    </row>
    <row r="104" spans="1:12" x14ac:dyDescent="0.2">
      <c r="A104" s="65"/>
      <c r="B104" s="66"/>
      <c r="C104" s="66"/>
      <c r="D104" s="66"/>
      <c r="E104" s="67"/>
      <c r="F104" s="68">
        <f t="shared" si="12"/>
        <v>0</v>
      </c>
      <c r="G104" s="65"/>
      <c r="H104" s="66"/>
      <c r="I104" s="66"/>
      <c r="J104" s="66"/>
      <c r="K104" s="67"/>
      <c r="L104" s="68">
        <f t="shared" si="13"/>
        <v>0</v>
      </c>
    </row>
    <row r="105" spans="1:12" x14ac:dyDescent="0.2">
      <c r="A105" s="61"/>
      <c r="B105" s="62"/>
      <c r="C105" s="62"/>
      <c r="D105" s="62"/>
      <c r="E105" s="63"/>
      <c r="F105" s="64">
        <f t="shared" si="12"/>
        <v>0</v>
      </c>
      <c r="G105" s="61"/>
      <c r="H105" s="62"/>
      <c r="I105" s="62"/>
      <c r="J105" s="62"/>
      <c r="K105" s="63"/>
      <c r="L105" s="64">
        <f t="shared" si="13"/>
        <v>0</v>
      </c>
    </row>
    <row r="106" spans="1:12" x14ac:dyDescent="0.2">
      <c r="A106" s="65"/>
      <c r="B106" s="66"/>
      <c r="C106" s="66"/>
      <c r="D106" s="66"/>
      <c r="E106" s="67"/>
      <c r="F106" s="68">
        <f t="shared" ref="F106" si="14">D106*E106</f>
        <v>0</v>
      </c>
      <c r="G106" s="65"/>
      <c r="H106" s="66"/>
      <c r="I106" s="66"/>
      <c r="J106" s="66"/>
      <c r="K106" s="67"/>
      <c r="L106" s="68">
        <f t="shared" si="13"/>
        <v>0</v>
      </c>
    </row>
    <row r="107" spans="1:12" ht="30.75" customHeight="1" thickBot="1" x14ac:dyDescent="0.25">
      <c r="A107" s="81" t="s">
        <v>51</v>
      </c>
      <c r="B107" s="82"/>
      <c r="C107" s="82"/>
      <c r="D107" s="82"/>
      <c r="E107" s="82"/>
      <c r="F107" s="83">
        <f>SUBTOTAL(109,'Rozpočet aktivit na r. 2021'!$F89:$F106)</f>
        <v>0</v>
      </c>
      <c r="G107" s="81" t="s">
        <v>67</v>
      </c>
      <c r="H107" s="82"/>
      <c r="I107" s="82"/>
      <c r="J107" s="82"/>
      <c r="K107" s="82"/>
      <c r="L107" s="83">
        <f>SUBTOTAL(109,'Rozpočet aktivit na r. 2021'!$L89:$L106)</f>
        <v>0</v>
      </c>
    </row>
    <row r="109" spans="1:12" s="31" customFormat="1" x14ac:dyDescent="0.2">
      <c r="A109" s="22" t="s">
        <v>60</v>
      </c>
      <c r="B109" s="20"/>
      <c r="C109" s="21"/>
      <c r="D109" s="21"/>
      <c r="E109" s="21"/>
      <c r="F109" s="21"/>
    </row>
    <row r="110" spans="1:12" s="31" customFormat="1" x14ac:dyDescent="0.2">
      <c r="A110" s="23"/>
      <c r="B110" s="20"/>
      <c r="C110" s="21"/>
      <c r="D110" s="21"/>
      <c r="E110" s="21"/>
      <c r="F110" s="21"/>
    </row>
    <row r="111" spans="1:12" s="31" customFormat="1" x14ac:dyDescent="0.2">
      <c r="A111" s="22"/>
      <c r="B111" s="20"/>
      <c r="C111" s="21"/>
      <c r="D111" s="21"/>
      <c r="E111" s="21"/>
      <c r="F111" s="21"/>
    </row>
    <row r="112" spans="1:12" s="31" customFormat="1" x14ac:dyDescent="0.2">
      <c r="A112" s="24"/>
      <c r="B112" s="20"/>
      <c r="C112" s="21"/>
      <c r="D112" s="21"/>
      <c r="E112" s="21"/>
      <c r="F112" s="21"/>
    </row>
    <row r="113" spans="1:6" s="31" customFormat="1" x14ac:dyDescent="0.2">
      <c r="A113" s="25"/>
      <c r="B113" s="20"/>
      <c r="C113" s="21"/>
      <c r="D113" s="21"/>
      <c r="E113" s="21"/>
      <c r="F113" s="21"/>
    </row>
  </sheetData>
  <mergeCells count="4">
    <mergeCell ref="A1:F1"/>
    <mergeCell ref="A2:F2"/>
    <mergeCell ref="G2:L2"/>
    <mergeCell ref="G1:L1"/>
  </mergeCells>
  <dataValidations count="1">
    <dataValidation allowBlank="1" showInputMessage="1" sqref="C68:D85 C89:D106 C6:D23 C27:D44 I6:J23 I68:J85 I89:J106 I27:J44 I48:J64 C48:D64" xr:uid="{00000000-0002-0000-0000-000000000000}"/>
  </dataValidations>
  <pageMargins left="0.7" right="0.7" top="0.78740157499999996" bottom="0.78740157499999996" header="0.3" footer="0.3"/>
  <pageSetup paperSize="9" scale="65" fitToHeight="0"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List3!$A$1:$A$31</xm:f>
          </x14:formula1>
          <xm:sqref>A6:A23 A68:A85 A27:A44 A89:A106 G6:G23 G68:G85 G27:G44 G89:G106 G48:G64 A48:A64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9"/>
  <sheetViews>
    <sheetView tabSelected="1" zoomScale="80" zoomScaleNormal="80" zoomScalePageLayoutView="80" workbookViewId="0">
      <selection activeCell="M1" sqref="M1"/>
    </sheetView>
  </sheetViews>
  <sheetFormatPr baseColWidth="10" defaultColWidth="8.7109375" defaultRowHeight="16" x14ac:dyDescent="0.2"/>
  <cols>
    <col min="1" max="1" width="39.42578125" style="31" customWidth="1"/>
    <col min="2" max="2" width="9.7109375" style="31" customWidth="1"/>
    <col min="3" max="6" width="9" style="31" customWidth="1"/>
    <col min="7" max="16384" width="8.7109375" style="31"/>
  </cols>
  <sheetData>
    <row r="1" spans="1:11" ht="194.5" customHeight="1" thickBot="1" x14ac:dyDescent="0.25">
      <c r="A1" s="108" t="s">
        <v>77</v>
      </c>
      <c r="B1" s="109"/>
      <c r="C1" s="109"/>
      <c r="D1" s="109"/>
      <c r="E1" s="109"/>
      <c r="F1" s="109"/>
      <c r="G1" s="132" t="s">
        <v>79</v>
      </c>
      <c r="H1" s="133"/>
      <c r="I1" s="133"/>
      <c r="J1" s="133"/>
      <c r="K1" s="133"/>
    </row>
    <row r="2" spans="1:11" ht="41" customHeight="1" x14ac:dyDescent="0.2">
      <c r="A2" s="47" t="s">
        <v>64</v>
      </c>
      <c r="B2" s="116" t="s">
        <v>75</v>
      </c>
      <c r="C2" s="119" t="s">
        <v>69</v>
      </c>
      <c r="D2" s="120"/>
      <c r="E2" s="120"/>
      <c r="F2" s="121"/>
      <c r="G2" s="116" t="s">
        <v>74</v>
      </c>
      <c r="H2" s="119" t="s">
        <v>70</v>
      </c>
      <c r="I2" s="120"/>
      <c r="J2" s="120"/>
      <c r="K2" s="121"/>
    </row>
    <row r="3" spans="1:11" ht="17.25" customHeight="1" x14ac:dyDescent="0.2">
      <c r="A3" s="122"/>
      <c r="B3" s="117"/>
      <c r="C3" s="124" t="s">
        <v>76</v>
      </c>
      <c r="D3" s="125"/>
      <c r="E3" s="128" t="s">
        <v>1</v>
      </c>
      <c r="F3" s="129"/>
      <c r="G3" s="117"/>
      <c r="H3" s="124" t="s">
        <v>76</v>
      </c>
      <c r="I3" s="125"/>
      <c r="J3" s="128" t="s">
        <v>1</v>
      </c>
      <c r="K3" s="129"/>
    </row>
    <row r="4" spans="1:11" ht="17" thickBot="1" x14ac:dyDescent="0.25">
      <c r="A4" s="123"/>
      <c r="B4" s="118"/>
      <c r="C4" s="126"/>
      <c r="D4" s="127"/>
      <c r="E4" s="130"/>
      <c r="F4" s="131"/>
      <c r="G4" s="118"/>
      <c r="H4" s="126"/>
      <c r="I4" s="127"/>
      <c r="J4" s="130"/>
      <c r="K4" s="131"/>
    </row>
    <row r="5" spans="1:11" ht="17" thickBot="1" x14ac:dyDescent="0.25">
      <c r="A5" s="84"/>
      <c r="B5" s="3"/>
      <c r="C5" s="3"/>
      <c r="D5" s="3"/>
      <c r="E5" s="114"/>
      <c r="F5" s="115"/>
      <c r="G5" s="3"/>
      <c r="H5" s="3"/>
      <c r="I5" s="3"/>
      <c r="J5" s="114"/>
      <c r="K5" s="115"/>
    </row>
    <row r="6" spans="1:11" ht="98" customHeight="1" thickBot="1" x14ac:dyDescent="0.25">
      <c r="A6" s="4" t="s">
        <v>71</v>
      </c>
      <c r="B6" s="5"/>
      <c r="C6" s="6" t="s">
        <v>2</v>
      </c>
      <c r="D6" s="6" t="s">
        <v>3</v>
      </c>
      <c r="E6" s="6" t="s">
        <v>2</v>
      </c>
      <c r="F6" s="48" t="s">
        <v>3</v>
      </c>
      <c r="G6" s="5"/>
      <c r="H6" s="100" t="s">
        <v>2</v>
      </c>
      <c r="I6" s="100" t="s">
        <v>3</v>
      </c>
      <c r="J6" s="100" t="s">
        <v>2</v>
      </c>
      <c r="K6" s="48" t="s">
        <v>3</v>
      </c>
    </row>
    <row r="7" spans="1:11" ht="24" customHeight="1" x14ac:dyDescent="0.2">
      <c r="A7" s="34" t="s">
        <v>46</v>
      </c>
      <c r="B7" s="7">
        <f ca="1">IFERROR(SUMIF('Rozpočet aktivit na r. 2021'!A:F,A7,'Rozpočet aktivit na r. 2021'!F:F),0)</f>
        <v>0</v>
      </c>
      <c r="C7" s="44"/>
      <c r="D7" s="41">
        <f ca="1">IF(B7&lt;&gt;0,C7/B7,0)</f>
        <v>0</v>
      </c>
      <c r="E7" s="44"/>
      <c r="F7" s="49">
        <f ca="1">IF(B7&lt;&gt;0,E7/B7,0)</f>
        <v>0</v>
      </c>
      <c r="G7" s="7">
        <f ca="1">IFERROR(SUMIF('Rozpočet aktivit na r. 2021'!G:L,A7,'Rozpočet aktivit na r. 2021'!L:L),0)</f>
        <v>0</v>
      </c>
      <c r="H7" s="44"/>
      <c r="I7" s="41">
        <f ca="1">IF(G7&lt;&gt;0,H7/G7,0)</f>
        <v>0</v>
      </c>
      <c r="J7" s="44"/>
      <c r="K7" s="49">
        <f ca="1">IF(G7&lt;&gt;0,J7/G7,0)</f>
        <v>0</v>
      </c>
    </row>
    <row r="8" spans="1:11" ht="17" thickBot="1" x14ac:dyDescent="0.25">
      <c r="A8" s="8" t="s">
        <v>4</v>
      </c>
      <c r="B8" s="9">
        <f ca="1">SUM(B7)</f>
        <v>0</v>
      </c>
      <c r="C8" s="9">
        <f>SUM(C7)</f>
        <v>0</v>
      </c>
      <c r="D8" s="11">
        <f ca="1">IF(B8&lt;&gt;0,C8/B8,0)</f>
        <v>0</v>
      </c>
      <c r="E8" s="10">
        <f>SUM(E7)</f>
        <v>0</v>
      </c>
      <c r="F8" s="50">
        <f ca="1">IF(B8&lt;&gt;0,E8/B8,0)</f>
        <v>0</v>
      </c>
      <c r="G8" s="9">
        <f ca="1">SUM(G7)</f>
        <v>0</v>
      </c>
      <c r="H8" s="9">
        <f>SUM(H7)</f>
        <v>0</v>
      </c>
      <c r="I8" s="11">
        <f ca="1">IF(G8&lt;&gt;0,H8/G8,0)</f>
        <v>0</v>
      </c>
      <c r="J8" s="10">
        <f>SUM(J7)</f>
        <v>0</v>
      </c>
      <c r="K8" s="50">
        <f ca="1">IF(G8&lt;&gt;0,J8/G8,0)</f>
        <v>0</v>
      </c>
    </row>
    <row r="9" spans="1:11" ht="17" thickBot="1" x14ac:dyDescent="0.25">
      <c r="A9" s="84"/>
      <c r="B9" s="3"/>
      <c r="C9" s="3"/>
      <c r="D9" s="3"/>
      <c r="E9" s="3"/>
      <c r="F9" s="51"/>
      <c r="G9" s="3"/>
      <c r="H9" s="3"/>
      <c r="I9" s="3"/>
      <c r="J9" s="3"/>
      <c r="K9" s="51"/>
    </row>
    <row r="10" spans="1:11" ht="60" x14ac:dyDescent="0.2">
      <c r="A10" s="4" t="s">
        <v>56</v>
      </c>
      <c r="B10" s="5"/>
      <c r="C10" s="12"/>
      <c r="D10" s="12"/>
      <c r="E10" s="12"/>
      <c r="F10" s="52"/>
      <c r="G10" s="5"/>
      <c r="H10" s="12"/>
      <c r="I10" s="12"/>
      <c r="J10" s="12"/>
      <c r="K10" s="52"/>
    </row>
    <row r="11" spans="1:11" x14ac:dyDescent="0.2">
      <c r="A11" s="35" t="s">
        <v>44</v>
      </c>
      <c r="B11" s="7">
        <f ca="1">SUMIF('Rozpočet aktivit na r. 2021'!A:F,A11,'Rozpočet aktivit na r. 2021'!F:F)</f>
        <v>0</v>
      </c>
      <c r="C11" s="44"/>
      <c r="D11" s="95">
        <f ca="1">IF(B11&lt;&gt;0,C11/B11,0)</f>
        <v>0</v>
      </c>
      <c r="E11" s="44"/>
      <c r="F11" s="96">
        <f ca="1">IF(B11&lt;&gt;0,E11/B11,0)</f>
        <v>0</v>
      </c>
      <c r="G11" s="7">
        <f ca="1">SUMIF('Rozpočet aktivit na r. 2021'!G:L,A11,'Rozpočet aktivit na r. 2021'!L:L)</f>
        <v>0</v>
      </c>
      <c r="H11" s="44"/>
      <c r="I11" s="95">
        <f ca="1">IF(G11&lt;&gt;0,H11/G11,0)</f>
        <v>0</v>
      </c>
      <c r="J11" s="44"/>
      <c r="K11" s="96">
        <f ca="1">IF(G11&lt;&gt;0,J11/G11,0)</f>
        <v>0</v>
      </c>
    </row>
    <row r="12" spans="1:11" x14ac:dyDescent="0.2">
      <c r="A12" s="34" t="s">
        <v>5</v>
      </c>
      <c r="B12" s="7">
        <f ca="1">SUMIF('Rozpočet aktivit na r. 2021'!A:F,A12,'Rozpočet aktivit na r. 2021'!F:F)</f>
        <v>0</v>
      </c>
      <c r="C12" s="44"/>
      <c r="D12" s="95">
        <f t="shared" ref="D12:D18" ca="1" si="0">IF(B12&lt;&gt;0,C12/B12,0)</f>
        <v>0</v>
      </c>
      <c r="E12" s="44"/>
      <c r="F12" s="96">
        <f t="shared" ref="F12:F18" ca="1" si="1">IF(B12&lt;&gt;0,E12/B12,0)</f>
        <v>0</v>
      </c>
      <c r="G12" s="7">
        <f ca="1">SUMIF('Rozpočet aktivit na r. 2021'!G:L,A12,'Rozpočet aktivit na r. 2021'!L:L)</f>
        <v>0</v>
      </c>
      <c r="H12" s="44"/>
      <c r="I12" s="95">
        <f t="shared" ref="I12:I18" ca="1" si="2">IF(G12&lt;&gt;0,H12/G12,0)</f>
        <v>0</v>
      </c>
      <c r="J12" s="44"/>
      <c r="K12" s="96">
        <f t="shared" ref="K12:K18" ca="1" si="3">IF(G12&lt;&gt;0,J12/G12,0)</f>
        <v>0</v>
      </c>
    </row>
    <row r="13" spans="1:11" x14ac:dyDescent="0.2">
      <c r="A13" s="34" t="s">
        <v>6</v>
      </c>
      <c r="B13" s="7">
        <f ca="1">SUMIF('Rozpočet aktivit na r. 2021'!A:F,A13,'Rozpočet aktivit na r. 2021'!F:F)</f>
        <v>0</v>
      </c>
      <c r="C13" s="44"/>
      <c r="D13" s="95">
        <f t="shared" ca="1" si="0"/>
        <v>0</v>
      </c>
      <c r="E13" s="44"/>
      <c r="F13" s="96">
        <f t="shared" ca="1" si="1"/>
        <v>0</v>
      </c>
      <c r="G13" s="7">
        <f ca="1">SUMIF('Rozpočet aktivit na r. 2021'!G:L,A13,'Rozpočet aktivit na r. 2021'!L:L)</f>
        <v>0</v>
      </c>
      <c r="H13" s="44"/>
      <c r="I13" s="95">
        <f t="shared" ca="1" si="2"/>
        <v>0</v>
      </c>
      <c r="J13" s="44"/>
      <c r="K13" s="96">
        <f t="shared" ca="1" si="3"/>
        <v>0</v>
      </c>
    </row>
    <row r="14" spans="1:11" x14ac:dyDescent="0.2">
      <c r="A14" s="36" t="s">
        <v>39</v>
      </c>
      <c r="B14" s="7">
        <f ca="1">SUMIF('Rozpočet aktivit na r. 2021'!A:F,A14,'Rozpočet aktivit na r. 2021'!F:F)</f>
        <v>0</v>
      </c>
      <c r="C14" s="44"/>
      <c r="D14" s="95">
        <f t="shared" ca="1" si="0"/>
        <v>0</v>
      </c>
      <c r="E14" s="44"/>
      <c r="F14" s="96">
        <f t="shared" ca="1" si="1"/>
        <v>0</v>
      </c>
      <c r="G14" s="7">
        <f ca="1">SUMIF('Rozpočet aktivit na r. 2021'!G:L,A14,'Rozpočet aktivit na r. 2021'!L:L)</f>
        <v>0</v>
      </c>
      <c r="H14" s="44"/>
      <c r="I14" s="95">
        <f t="shared" ca="1" si="2"/>
        <v>0</v>
      </c>
      <c r="J14" s="44"/>
      <c r="K14" s="96">
        <f t="shared" ca="1" si="3"/>
        <v>0</v>
      </c>
    </row>
    <row r="15" spans="1:11" x14ac:dyDescent="0.2">
      <c r="A15" s="36" t="s">
        <v>40</v>
      </c>
      <c r="B15" s="7">
        <f ca="1">SUMIF('Rozpočet aktivit na r. 2021'!A:F,A15,'Rozpočet aktivit na r. 2021'!F:F)</f>
        <v>0</v>
      </c>
      <c r="C15" s="44"/>
      <c r="D15" s="95">
        <f t="shared" ca="1" si="0"/>
        <v>0</v>
      </c>
      <c r="E15" s="44"/>
      <c r="F15" s="96">
        <f t="shared" ca="1" si="1"/>
        <v>0</v>
      </c>
      <c r="G15" s="7">
        <f ca="1">SUMIF('Rozpočet aktivit na r. 2021'!G:L,A15,'Rozpočet aktivit na r. 2021'!L:L)</f>
        <v>0</v>
      </c>
      <c r="H15" s="44"/>
      <c r="I15" s="95">
        <f t="shared" ca="1" si="2"/>
        <v>0</v>
      </c>
      <c r="J15" s="44"/>
      <c r="K15" s="96">
        <f t="shared" ca="1" si="3"/>
        <v>0</v>
      </c>
    </row>
    <row r="16" spans="1:11" x14ac:dyDescent="0.2">
      <c r="A16" s="36" t="s">
        <v>41</v>
      </c>
      <c r="B16" s="7">
        <f ca="1">SUMIF('Rozpočet aktivit na r. 2021'!A:F,A16,'Rozpočet aktivit na r. 2021'!F:F)</f>
        <v>0</v>
      </c>
      <c r="C16" s="44"/>
      <c r="D16" s="95">
        <f t="shared" ca="1" si="0"/>
        <v>0</v>
      </c>
      <c r="E16" s="44"/>
      <c r="F16" s="96">
        <f t="shared" ca="1" si="1"/>
        <v>0</v>
      </c>
      <c r="G16" s="7">
        <f ca="1">SUMIF('Rozpočet aktivit na r. 2021'!G:L,A16,'Rozpočet aktivit na r. 2021'!L:L)</f>
        <v>0</v>
      </c>
      <c r="H16" s="44"/>
      <c r="I16" s="95">
        <f t="shared" ca="1" si="2"/>
        <v>0</v>
      </c>
      <c r="J16" s="44"/>
      <c r="K16" s="96">
        <f t="shared" ca="1" si="3"/>
        <v>0</v>
      </c>
    </row>
    <row r="17" spans="1:11" x14ac:dyDescent="0.2">
      <c r="A17" s="36" t="s">
        <v>47</v>
      </c>
      <c r="B17" s="7">
        <f ca="1">SUMIF('Rozpočet aktivit na r. 2021'!A:F,A17,'Rozpočet aktivit na r. 2021'!F:F)</f>
        <v>0</v>
      </c>
      <c r="C17" s="44"/>
      <c r="D17" s="95">
        <f t="shared" ca="1" si="0"/>
        <v>0</v>
      </c>
      <c r="E17" s="44"/>
      <c r="F17" s="96">
        <f t="shared" ca="1" si="1"/>
        <v>0</v>
      </c>
      <c r="G17" s="7">
        <f ca="1">SUMIF('Rozpočet aktivit na r. 2021'!G:L,A17,'Rozpočet aktivit na r. 2021'!L:L)</f>
        <v>0</v>
      </c>
      <c r="H17" s="44"/>
      <c r="I17" s="95">
        <f t="shared" ca="1" si="2"/>
        <v>0</v>
      </c>
      <c r="J17" s="44"/>
      <c r="K17" s="96">
        <f t="shared" ca="1" si="3"/>
        <v>0</v>
      </c>
    </row>
    <row r="18" spans="1:11" x14ac:dyDescent="0.2">
      <c r="A18" s="37" t="s">
        <v>42</v>
      </c>
      <c r="B18" s="7">
        <f ca="1">SUMIF('Rozpočet aktivit na r. 2021'!A:F,A18,'Rozpočet aktivit na r. 2021'!F:F)</f>
        <v>0</v>
      </c>
      <c r="C18" s="44"/>
      <c r="D18" s="95">
        <f t="shared" ca="1" si="0"/>
        <v>0</v>
      </c>
      <c r="E18" s="44"/>
      <c r="F18" s="96">
        <f t="shared" ca="1" si="1"/>
        <v>0</v>
      </c>
      <c r="G18" s="7">
        <f ca="1">SUMIF('Rozpočet aktivit na r. 2021'!G:L,A18,'Rozpočet aktivit na r. 2021'!L:L)</f>
        <v>0</v>
      </c>
      <c r="H18" s="44"/>
      <c r="I18" s="95">
        <f t="shared" ca="1" si="2"/>
        <v>0</v>
      </c>
      <c r="J18" s="44"/>
      <c r="K18" s="96">
        <f t="shared" ca="1" si="3"/>
        <v>0</v>
      </c>
    </row>
    <row r="19" spans="1:11" ht="17" thickBot="1" x14ac:dyDescent="0.25">
      <c r="A19" s="8" t="s">
        <v>7</v>
      </c>
      <c r="B19" s="94">
        <f ca="1">SUM(B11:B18)</f>
        <v>0</v>
      </c>
      <c r="C19" s="10">
        <f>SUM(C11:C18)</f>
        <v>0</v>
      </c>
      <c r="D19" s="11">
        <f ca="1">IF(B19&lt;&gt;0,C19/B19,0)</f>
        <v>0</v>
      </c>
      <c r="E19" s="10">
        <f>SUM(E11:E18)</f>
        <v>0</v>
      </c>
      <c r="F19" s="50">
        <f ca="1">IF(B19&lt;&gt;0,E19/B19,0)</f>
        <v>0</v>
      </c>
      <c r="G19" s="94">
        <f ca="1">SUM(G11:G18)</f>
        <v>0</v>
      </c>
      <c r="H19" s="10">
        <f>SUM(H11:H18)</f>
        <v>0</v>
      </c>
      <c r="I19" s="11">
        <f ca="1">IF(G19&lt;&gt;0,H19/G19,0)</f>
        <v>0</v>
      </c>
      <c r="J19" s="10">
        <f>SUM(J11:J18)</f>
        <v>0</v>
      </c>
      <c r="K19" s="50">
        <f ca="1">IF(G19&lt;&gt;0,J19/G19,0)</f>
        <v>0</v>
      </c>
    </row>
    <row r="20" spans="1:11" ht="17" thickBot="1" x14ac:dyDescent="0.25">
      <c r="A20" s="84"/>
      <c r="B20" s="3"/>
      <c r="C20" s="3"/>
      <c r="D20" s="3"/>
      <c r="E20" s="3"/>
      <c r="F20" s="53"/>
      <c r="G20" s="3"/>
      <c r="H20" s="3"/>
      <c r="I20" s="3"/>
      <c r="J20" s="3"/>
      <c r="K20" s="53"/>
    </row>
    <row r="21" spans="1:11" x14ac:dyDescent="0.2">
      <c r="A21" s="4" t="s">
        <v>48</v>
      </c>
      <c r="B21" s="5"/>
      <c r="C21" s="12"/>
      <c r="D21" s="12"/>
      <c r="E21" s="12"/>
      <c r="F21" s="52"/>
      <c r="G21" s="5"/>
      <c r="H21" s="12"/>
      <c r="I21" s="12"/>
      <c r="J21" s="12"/>
      <c r="K21" s="52"/>
    </row>
    <row r="22" spans="1:11" ht="42" customHeight="1" x14ac:dyDescent="0.2">
      <c r="A22" s="38" t="s">
        <v>32</v>
      </c>
      <c r="B22" s="7">
        <f ca="1">SUMIF('Rozpočet aktivit na r. 2021'!A:F,A22,'Rozpočet aktivit na r. 2021'!F:F)</f>
        <v>0</v>
      </c>
      <c r="C22" s="44"/>
      <c r="D22" s="95">
        <f ca="1">IF(B22&lt;&gt;0,C22/B22,0)</f>
        <v>0</v>
      </c>
      <c r="E22" s="44"/>
      <c r="F22" s="97">
        <f ca="1">IF(B22&lt;&gt;0,E22/B22,0)</f>
        <v>0</v>
      </c>
      <c r="G22" s="7">
        <f ca="1">SUMIF('Rozpočet aktivit na r. 2021'!G:L,A22,'Rozpočet aktivit na r. 2021'!L:L)</f>
        <v>0</v>
      </c>
      <c r="H22" s="44"/>
      <c r="I22" s="95">
        <f ca="1">IF(G22&lt;&gt;0,H22/G22,0)</f>
        <v>0</v>
      </c>
      <c r="J22" s="44"/>
      <c r="K22" s="97">
        <f ca="1">IF(G22&lt;&gt;0,J22/G22,0)</f>
        <v>0</v>
      </c>
    </row>
    <row r="23" spans="1:11" ht="45" x14ac:dyDescent="0.2">
      <c r="A23" s="35" t="s">
        <v>33</v>
      </c>
      <c r="B23" s="7">
        <f ca="1">SUMIF('Rozpočet aktivit na r. 2021'!A:F,A23,'Rozpočet aktivit na r. 2021'!F:F)</f>
        <v>0</v>
      </c>
      <c r="C23" s="44"/>
      <c r="D23" s="95">
        <f t="shared" ref="D23:D25" ca="1" si="4">IF(B23&lt;&gt;0,C23/B23,0)</f>
        <v>0</v>
      </c>
      <c r="E23" s="44"/>
      <c r="F23" s="97">
        <f t="shared" ref="F23:F25" ca="1" si="5">IF(B23&lt;&gt;0,E23/B23,0)</f>
        <v>0</v>
      </c>
      <c r="G23" s="7">
        <f ca="1">SUMIF('Rozpočet aktivit na r. 2021'!G:L,A23,'Rozpočet aktivit na r. 2021'!L:L)</f>
        <v>0</v>
      </c>
      <c r="H23" s="44"/>
      <c r="I23" s="95">
        <f t="shared" ref="I23:I25" ca="1" si="6">IF(G23&lt;&gt;0,H23/G23,0)</f>
        <v>0</v>
      </c>
      <c r="J23" s="44"/>
      <c r="K23" s="97">
        <f t="shared" ref="K23:K25" ca="1" si="7">IF(G23&lt;&gt;0,J23/G23,0)</f>
        <v>0</v>
      </c>
    </row>
    <row r="24" spans="1:11" x14ac:dyDescent="0.2">
      <c r="A24" s="39" t="s">
        <v>65</v>
      </c>
      <c r="B24" s="7">
        <f ca="1">SUMIF('Rozpočet aktivit na r. 2021'!A:F,A24,'Rozpočet aktivit na r. 2021'!F:F)</f>
        <v>0</v>
      </c>
      <c r="C24" s="44"/>
      <c r="D24" s="95">
        <f t="shared" ca="1" si="4"/>
        <v>0</v>
      </c>
      <c r="E24" s="44"/>
      <c r="F24" s="97">
        <f t="shared" ca="1" si="5"/>
        <v>0</v>
      </c>
      <c r="G24" s="7">
        <f ca="1">SUMIF('Rozpočet aktivit na r. 2021'!G:L,A24,'Rozpočet aktivit na r. 2021'!L:L)</f>
        <v>0</v>
      </c>
      <c r="H24" s="44"/>
      <c r="I24" s="95">
        <f t="shared" ca="1" si="6"/>
        <v>0</v>
      </c>
      <c r="J24" s="44"/>
      <c r="K24" s="97">
        <f t="shared" ca="1" si="7"/>
        <v>0</v>
      </c>
    </row>
    <row r="25" spans="1:11" x14ac:dyDescent="0.2">
      <c r="A25" s="35" t="s">
        <v>66</v>
      </c>
      <c r="B25" s="7">
        <f ca="1">SUMIF('Rozpočet aktivit na r. 2021'!A:F,A25,'Rozpočet aktivit na r. 2021'!F:F)</f>
        <v>0</v>
      </c>
      <c r="C25" s="44"/>
      <c r="D25" s="95">
        <f t="shared" ca="1" si="4"/>
        <v>0</v>
      </c>
      <c r="E25" s="44"/>
      <c r="F25" s="97">
        <f t="shared" ca="1" si="5"/>
        <v>0</v>
      </c>
      <c r="G25" s="7">
        <f ca="1">SUMIF('Rozpočet aktivit na r. 2021'!G:L,A25,'Rozpočet aktivit na r. 2021'!L:L)</f>
        <v>0</v>
      </c>
      <c r="H25" s="44"/>
      <c r="I25" s="95">
        <f t="shared" ca="1" si="6"/>
        <v>0</v>
      </c>
      <c r="J25" s="44"/>
      <c r="K25" s="97">
        <f t="shared" ca="1" si="7"/>
        <v>0</v>
      </c>
    </row>
    <row r="26" spans="1:11" ht="17" thickBot="1" x14ac:dyDescent="0.25">
      <c r="A26" s="8" t="s">
        <v>8</v>
      </c>
      <c r="B26" s="94">
        <f ca="1">SUM(B22:B25)</f>
        <v>0</v>
      </c>
      <c r="C26" s="10">
        <f>SUM(C22:C25)</f>
        <v>0</v>
      </c>
      <c r="D26" s="11">
        <f ca="1">IF(B26&lt;&gt;0,C26/B26,0)</f>
        <v>0</v>
      </c>
      <c r="E26" s="10">
        <f>SUM(E22:E25)</f>
        <v>0</v>
      </c>
      <c r="F26" s="50">
        <f ca="1">IF(B26&lt;&gt;0,E26/B26,0)</f>
        <v>0</v>
      </c>
      <c r="G26" s="94">
        <f ca="1">SUM(G22:G25)</f>
        <v>0</v>
      </c>
      <c r="H26" s="10">
        <f>SUM(H22:H25)</f>
        <v>0</v>
      </c>
      <c r="I26" s="11">
        <f ca="1">IF(G26&lt;&gt;0,H26/G26,0)</f>
        <v>0</v>
      </c>
      <c r="J26" s="10">
        <f>SUM(J22:J25)</f>
        <v>0</v>
      </c>
      <c r="K26" s="50">
        <f ca="1">IF(G26&lt;&gt;0,J26/G26,0)</f>
        <v>0</v>
      </c>
    </row>
    <row r="27" spans="1:11" ht="17" thickBot="1" x14ac:dyDescent="0.25">
      <c r="A27" s="84"/>
      <c r="B27" s="3"/>
      <c r="C27" s="3"/>
      <c r="D27" s="3"/>
      <c r="E27" s="3"/>
      <c r="F27" s="53"/>
      <c r="G27" s="3"/>
      <c r="H27" s="3"/>
      <c r="I27" s="3"/>
      <c r="J27" s="3"/>
      <c r="K27" s="53"/>
    </row>
    <row r="28" spans="1:11" ht="30" x14ac:dyDescent="0.2">
      <c r="A28" s="13" t="s">
        <v>9</v>
      </c>
      <c r="B28" s="5"/>
      <c r="C28" s="12"/>
      <c r="D28" s="12"/>
      <c r="E28" s="12"/>
      <c r="F28" s="52"/>
      <c r="G28" s="5"/>
      <c r="H28" s="12"/>
      <c r="I28" s="12"/>
      <c r="J28" s="12"/>
      <c r="K28" s="52"/>
    </row>
    <row r="29" spans="1:11" x14ac:dyDescent="0.2">
      <c r="A29" s="34" t="s">
        <v>10</v>
      </c>
      <c r="B29" s="7">
        <f ca="1">SUMIF('Rozpočet aktivit na r. 2021'!A:F,A29,'Rozpočet aktivit na r. 2021'!F:F)</f>
        <v>0</v>
      </c>
      <c r="C29" s="44"/>
      <c r="D29" s="95">
        <f ca="1">IF(B29&lt;&gt;0,C29/B29,0)</f>
        <v>0</v>
      </c>
      <c r="E29" s="44"/>
      <c r="F29" s="96">
        <f ca="1">IF(B29&lt;&gt;0,E29/B29,0)</f>
        <v>0</v>
      </c>
      <c r="G29" s="7">
        <f ca="1">SUMIF('Rozpočet aktivit na r. 2021'!G:L,A29,'Rozpočet aktivit na r. 2021'!L:L)</f>
        <v>0</v>
      </c>
      <c r="H29" s="44"/>
      <c r="I29" s="95">
        <f ca="1">IF(G29&lt;&gt;0,H29/G29,0)</f>
        <v>0</v>
      </c>
      <c r="J29" s="44"/>
      <c r="K29" s="96">
        <f ca="1">IF(G29&lt;&gt;0,J29/G29,0)</f>
        <v>0</v>
      </c>
    </row>
    <row r="30" spans="1:11" ht="30" x14ac:dyDescent="0.2">
      <c r="A30" s="34" t="s">
        <v>11</v>
      </c>
      <c r="B30" s="7">
        <f ca="1">SUMIF('Rozpočet aktivit na r. 2021'!A:F,A30,'Rozpočet aktivit na r. 2021'!F:F)</f>
        <v>0</v>
      </c>
      <c r="C30" s="44"/>
      <c r="D30" s="95">
        <f t="shared" ref="D30:D32" ca="1" si="8">IF(B30&lt;&gt;0,C30/B30,0)</f>
        <v>0</v>
      </c>
      <c r="E30" s="44"/>
      <c r="F30" s="96">
        <f t="shared" ref="F30:F32" ca="1" si="9">IF(B30&lt;&gt;0,E30/B30,0)</f>
        <v>0</v>
      </c>
      <c r="G30" s="7">
        <f ca="1">SUMIF('Rozpočet aktivit na r. 2021'!G:L,A30,'Rozpočet aktivit na r. 2021'!L:L)</f>
        <v>0</v>
      </c>
      <c r="H30" s="44"/>
      <c r="I30" s="95">
        <f t="shared" ref="I30:I32" ca="1" si="10">IF(G30&lt;&gt;0,H30/G30,0)</f>
        <v>0</v>
      </c>
      <c r="J30" s="44"/>
      <c r="K30" s="96">
        <f t="shared" ref="K30:K32" ca="1" si="11">IF(G30&lt;&gt;0,J30/G30,0)</f>
        <v>0</v>
      </c>
    </row>
    <row r="31" spans="1:11" x14ac:dyDescent="0.2">
      <c r="A31" s="34" t="s">
        <v>12</v>
      </c>
      <c r="B31" s="7">
        <f ca="1">SUMIF('Rozpočet aktivit na r. 2021'!A:F,A31,'Rozpočet aktivit na r. 2021'!F:F)</f>
        <v>0</v>
      </c>
      <c r="C31" s="44"/>
      <c r="D31" s="95">
        <f t="shared" ca="1" si="8"/>
        <v>0</v>
      </c>
      <c r="E31" s="44"/>
      <c r="F31" s="96">
        <f t="shared" ca="1" si="9"/>
        <v>0</v>
      </c>
      <c r="G31" s="7">
        <f ca="1">SUMIF('Rozpočet aktivit na r. 2021'!G:L,A31,'Rozpočet aktivit na r. 2021'!L:L)</f>
        <v>0</v>
      </c>
      <c r="H31" s="44"/>
      <c r="I31" s="95">
        <f t="shared" ca="1" si="10"/>
        <v>0</v>
      </c>
      <c r="J31" s="44"/>
      <c r="K31" s="96">
        <f t="shared" ca="1" si="11"/>
        <v>0</v>
      </c>
    </row>
    <row r="32" spans="1:11" x14ac:dyDescent="0.2">
      <c r="A32" s="35" t="s">
        <v>34</v>
      </c>
      <c r="B32" s="7">
        <f ca="1">SUMIF('Rozpočet aktivit na r. 2021'!A:F,A32,'Rozpočet aktivit na r. 2021'!F:F)</f>
        <v>0</v>
      </c>
      <c r="C32" s="44"/>
      <c r="D32" s="95">
        <f t="shared" ca="1" si="8"/>
        <v>0</v>
      </c>
      <c r="E32" s="44"/>
      <c r="F32" s="96">
        <f t="shared" ca="1" si="9"/>
        <v>0</v>
      </c>
      <c r="G32" s="7">
        <f ca="1">SUMIF('Rozpočet aktivit na r. 2021'!G:L,A32,'Rozpočet aktivit na r. 2021'!L:L)</f>
        <v>0</v>
      </c>
      <c r="H32" s="44"/>
      <c r="I32" s="95">
        <f t="shared" ca="1" si="10"/>
        <v>0</v>
      </c>
      <c r="J32" s="44"/>
      <c r="K32" s="96">
        <f t="shared" ca="1" si="11"/>
        <v>0</v>
      </c>
    </row>
    <row r="33" spans="1:11" ht="17" thickBot="1" x14ac:dyDescent="0.25">
      <c r="A33" s="8" t="s">
        <v>13</v>
      </c>
      <c r="B33" s="94">
        <f ca="1">SUM(B29:B32)</f>
        <v>0</v>
      </c>
      <c r="C33" s="10">
        <f>SUM(C29:C32)</f>
        <v>0</v>
      </c>
      <c r="D33" s="11">
        <f ca="1">IF(B33&lt;&gt;0,C33/B33,0)</f>
        <v>0</v>
      </c>
      <c r="E33" s="10">
        <f>SUM(E29:E32)</f>
        <v>0</v>
      </c>
      <c r="F33" s="50">
        <f ca="1">IF(B33&lt;&gt;0,E33/B33,0)</f>
        <v>0</v>
      </c>
      <c r="G33" s="94">
        <f ca="1">SUM(G29:G32)</f>
        <v>0</v>
      </c>
      <c r="H33" s="10">
        <f>SUM(H29:H32)</f>
        <v>0</v>
      </c>
      <c r="I33" s="11">
        <f ca="1">IF(G33&lt;&gt;0,H33/G33,0)</f>
        <v>0</v>
      </c>
      <c r="J33" s="10">
        <f>SUM(J29:J32)</f>
        <v>0</v>
      </c>
      <c r="K33" s="50">
        <f ca="1">IF(G33&lt;&gt;0,J33/G33,0)</f>
        <v>0</v>
      </c>
    </row>
    <row r="34" spans="1:11" ht="17" thickBot="1" x14ac:dyDescent="0.25">
      <c r="A34" s="84"/>
      <c r="B34" s="3"/>
      <c r="C34" s="3"/>
      <c r="D34" s="3"/>
      <c r="E34" s="3"/>
      <c r="F34" s="53"/>
      <c r="G34" s="3"/>
      <c r="H34" s="3"/>
      <c r="I34" s="3"/>
      <c r="J34" s="3"/>
      <c r="K34" s="53"/>
    </row>
    <row r="35" spans="1:11" x14ac:dyDescent="0.2">
      <c r="A35" s="4" t="s">
        <v>14</v>
      </c>
      <c r="B35" s="5"/>
      <c r="C35" s="12"/>
      <c r="D35" s="12"/>
      <c r="E35" s="12"/>
      <c r="F35" s="52"/>
      <c r="G35" s="5"/>
      <c r="H35" s="12"/>
      <c r="I35" s="12"/>
      <c r="J35" s="12"/>
      <c r="K35" s="52"/>
    </row>
    <row r="36" spans="1:11" ht="30" x14ac:dyDescent="0.2">
      <c r="A36" s="39" t="s">
        <v>15</v>
      </c>
      <c r="B36" s="7">
        <f ca="1">SUMIF('Rozpočet aktivit na r. 2021'!A:F,A36,'Rozpočet aktivit na r. 2021'!F:F)</f>
        <v>0</v>
      </c>
      <c r="C36" s="44"/>
      <c r="D36" s="95">
        <f ca="1">IF(B36&lt;&gt;0,C36/B36,0)</f>
        <v>0</v>
      </c>
      <c r="E36" s="44"/>
      <c r="F36" s="96">
        <f ca="1">IF(B36&lt;&gt;0,E36/B36,0)</f>
        <v>0</v>
      </c>
      <c r="G36" s="7">
        <f ca="1">SUMIF('Rozpočet aktivit na r. 2021'!G:L,A36,'Rozpočet aktivit na r. 2021'!L:L)</f>
        <v>0</v>
      </c>
      <c r="H36" s="44"/>
      <c r="I36" s="95">
        <f ca="1">IF(G36&lt;&gt;0,H36/G36,0)</f>
        <v>0</v>
      </c>
      <c r="J36" s="44"/>
      <c r="K36" s="96">
        <f ca="1">IF(G36&lt;&gt;0,J36/G36,0)</f>
        <v>0</v>
      </c>
    </row>
    <row r="37" spans="1:11" ht="30" x14ac:dyDescent="0.2">
      <c r="A37" s="39" t="s">
        <v>16</v>
      </c>
      <c r="B37" s="7">
        <f ca="1">SUMIF('Rozpočet aktivit na r. 2021'!A:F,A37,'Rozpočet aktivit na r. 2021'!F:F)</f>
        <v>0</v>
      </c>
      <c r="C37" s="44"/>
      <c r="D37" s="95">
        <f t="shared" ref="D37:D45" ca="1" si="12">IF(B37&lt;&gt;0,C37/B37,0)</f>
        <v>0</v>
      </c>
      <c r="E37" s="44"/>
      <c r="F37" s="96">
        <f t="shared" ref="F37:F45" ca="1" si="13">IF(B37&lt;&gt;0,E37/B37,0)</f>
        <v>0</v>
      </c>
      <c r="G37" s="7">
        <f ca="1">SUMIF('Rozpočet aktivit na r. 2021'!G:L,A37,'Rozpočet aktivit na r. 2021'!L:L)</f>
        <v>0</v>
      </c>
      <c r="H37" s="44"/>
      <c r="I37" s="95">
        <f t="shared" ref="I37:I45" ca="1" si="14">IF(G37&lt;&gt;0,H37/G37,0)</f>
        <v>0</v>
      </c>
      <c r="J37" s="44"/>
      <c r="K37" s="96">
        <f t="shared" ref="K37:K45" ca="1" si="15">IF(G37&lt;&gt;0,J37/G37,0)</f>
        <v>0</v>
      </c>
    </row>
    <row r="38" spans="1:11" x14ac:dyDescent="0.2">
      <c r="A38" s="39" t="s">
        <v>17</v>
      </c>
      <c r="B38" s="7">
        <f ca="1">SUMIF('Rozpočet aktivit na r. 2021'!A:F,A38,'Rozpočet aktivit na r. 2021'!F:F)</f>
        <v>0</v>
      </c>
      <c r="C38" s="44"/>
      <c r="D38" s="95">
        <f t="shared" ca="1" si="12"/>
        <v>0</v>
      </c>
      <c r="E38" s="44"/>
      <c r="F38" s="96">
        <f t="shared" ca="1" si="13"/>
        <v>0</v>
      </c>
      <c r="G38" s="7">
        <f ca="1">SUMIF('Rozpočet aktivit na r. 2021'!G:L,A38,'Rozpočet aktivit na r. 2021'!L:L)</f>
        <v>0</v>
      </c>
      <c r="H38" s="44"/>
      <c r="I38" s="95">
        <f t="shared" ca="1" si="14"/>
        <v>0</v>
      </c>
      <c r="J38" s="44"/>
      <c r="K38" s="96">
        <f t="shared" ca="1" si="15"/>
        <v>0</v>
      </c>
    </row>
    <row r="39" spans="1:11" x14ac:dyDescent="0.2">
      <c r="A39" s="39" t="s">
        <v>18</v>
      </c>
      <c r="B39" s="7">
        <f ca="1">SUMIF('Rozpočet aktivit na r. 2021'!A:F,A39,'Rozpočet aktivit na r. 2021'!F:F)</f>
        <v>0</v>
      </c>
      <c r="C39" s="44"/>
      <c r="D39" s="95">
        <f t="shared" ca="1" si="12"/>
        <v>0</v>
      </c>
      <c r="E39" s="44"/>
      <c r="F39" s="96">
        <f t="shared" ca="1" si="13"/>
        <v>0</v>
      </c>
      <c r="G39" s="7">
        <f ca="1">SUMIF('Rozpočet aktivit na r. 2021'!G:L,A39,'Rozpočet aktivit na r. 2021'!L:L)</f>
        <v>0</v>
      </c>
      <c r="H39" s="44"/>
      <c r="I39" s="95">
        <f t="shared" ca="1" si="14"/>
        <v>0</v>
      </c>
      <c r="J39" s="44"/>
      <c r="K39" s="96">
        <f t="shared" ca="1" si="15"/>
        <v>0</v>
      </c>
    </row>
    <row r="40" spans="1:11" ht="30" x14ac:dyDescent="0.2">
      <c r="A40" s="39" t="s">
        <v>19</v>
      </c>
      <c r="B40" s="7">
        <f ca="1">SUMIF('Rozpočet aktivit na r. 2021'!A:F,A40,'Rozpočet aktivit na r. 2021'!F:F)</f>
        <v>0</v>
      </c>
      <c r="C40" s="44"/>
      <c r="D40" s="95">
        <f t="shared" ca="1" si="12"/>
        <v>0</v>
      </c>
      <c r="E40" s="44"/>
      <c r="F40" s="96">
        <f t="shared" ca="1" si="13"/>
        <v>0</v>
      </c>
      <c r="G40" s="7">
        <f ca="1">SUMIF('Rozpočet aktivit na r. 2021'!G:L,A40,'Rozpočet aktivit na r. 2021'!L:L)</f>
        <v>0</v>
      </c>
      <c r="H40" s="44"/>
      <c r="I40" s="95">
        <f t="shared" ca="1" si="14"/>
        <v>0</v>
      </c>
      <c r="J40" s="44"/>
      <c r="K40" s="96">
        <f t="shared" ca="1" si="15"/>
        <v>0</v>
      </c>
    </row>
    <row r="41" spans="1:11" x14ac:dyDescent="0.2">
      <c r="A41" s="39" t="s">
        <v>20</v>
      </c>
      <c r="B41" s="7">
        <f ca="1">SUMIF('Rozpočet aktivit na r. 2021'!A:F,A41,'Rozpočet aktivit na r. 2021'!F:F)</f>
        <v>0</v>
      </c>
      <c r="C41" s="44"/>
      <c r="D41" s="95">
        <f t="shared" ca="1" si="12"/>
        <v>0</v>
      </c>
      <c r="E41" s="44"/>
      <c r="F41" s="96">
        <f t="shared" ca="1" si="13"/>
        <v>0</v>
      </c>
      <c r="G41" s="7">
        <f ca="1">SUMIF('Rozpočet aktivit na r. 2021'!G:L,A41,'Rozpočet aktivit na r. 2021'!L:L)</f>
        <v>0</v>
      </c>
      <c r="H41" s="44"/>
      <c r="I41" s="95">
        <f t="shared" ca="1" si="14"/>
        <v>0</v>
      </c>
      <c r="J41" s="44"/>
      <c r="K41" s="96">
        <f t="shared" ca="1" si="15"/>
        <v>0</v>
      </c>
    </row>
    <row r="42" spans="1:11" x14ac:dyDescent="0.2">
      <c r="A42" s="39" t="s">
        <v>21</v>
      </c>
      <c r="B42" s="7">
        <f ca="1">SUMIF('Rozpočet aktivit na r. 2021'!A:F,A42,'Rozpočet aktivit na r. 2021'!F:F)</f>
        <v>0</v>
      </c>
      <c r="C42" s="44"/>
      <c r="D42" s="95">
        <f t="shared" ca="1" si="12"/>
        <v>0</v>
      </c>
      <c r="E42" s="44"/>
      <c r="F42" s="96">
        <f t="shared" ca="1" si="13"/>
        <v>0</v>
      </c>
      <c r="G42" s="7">
        <f ca="1">SUMIF('Rozpočet aktivit na r. 2021'!G:L,A42,'Rozpočet aktivit na r. 2021'!L:L)</f>
        <v>0</v>
      </c>
      <c r="H42" s="44"/>
      <c r="I42" s="95">
        <f t="shared" ca="1" si="14"/>
        <v>0</v>
      </c>
      <c r="J42" s="44"/>
      <c r="K42" s="96">
        <f t="shared" ca="1" si="15"/>
        <v>0</v>
      </c>
    </row>
    <row r="43" spans="1:11" x14ac:dyDescent="0.2">
      <c r="A43" s="34" t="s">
        <v>22</v>
      </c>
      <c r="B43" s="7">
        <f ca="1">SUMIF('Rozpočet aktivit na r. 2021'!A:F,A43,'Rozpočet aktivit na r. 2021'!F:F)</f>
        <v>0</v>
      </c>
      <c r="C43" s="44"/>
      <c r="D43" s="95">
        <f t="shared" ca="1" si="12"/>
        <v>0</v>
      </c>
      <c r="E43" s="44"/>
      <c r="F43" s="96">
        <f t="shared" ca="1" si="13"/>
        <v>0</v>
      </c>
      <c r="G43" s="7">
        <f ca="1">SUMIF('Rozpočet aktivit na r. 2021'!G:L,A43,'Rozpočet aktivit na r. 2021'!L:L)</f>
        <v>0</v>
      </c>
      <c r="H43" s="44"/>
      <c r="I43" s="95">
        <f t="shared" ca="1" si="14"/>
        <v>0</v>
      </c>
      <c r="J43" s="44"/>
      <c r="K43" s="96">
        <f t="shared" ca="1" si="15"/>
        <v>0</v>
      </c>
    </row>
    <row r="44" spans="1:11" x14ac:dyDescent="0.2">
      <c r="A44" s="34" t="s">
        <v>23</v>
      </c>
      <c r="B44" s="7">
        <f ca="1">SUMIF('Rozpočet aktivit na r. 2021'!A:F,A44,'Rozpočet aktivit na r. 2021'!F:F)</f>
        <v>0</v>
      </c>
      <c r="C44" s="44"/>
      <c r="D44" s="95">
        <f t="shared" ca="1" si="12"/>
        <v>0</v>
      </c>
      <c r="E44" s="44"/>
      <c r="F44" s="96">
        <f t="shared" ca="1" si="13"/>
        <v>0</v>
      </c>
      <c r="G44" s="7">
        <f ca="1">SUMIF('Rozpočet aktivit na r. 2021'!G:L,A44,'Rozpočet aktivit na r. 2021'!L:L)</f>
        <v>0</v>
      </c>
      <c r="H44" s="44"/>
      <c r="I44" s="95">
        <f t="shared" ca="1" si="14"/>
        <v>0</v>
      </c>
      <c r="J44" s="44"/>
      <c r="K44" s="96">
        <f t="shared" ca="1" si="15"/>
        <v>0</v>
      </c>
    </row>
    <row r="45" spans="1:11" x14ac:dyDescent="0.2">
      <c r="A45" s="35" t="s">
        <v>35</v>
      </c>
      <c r="B45" s="7">
        <f ca="1">SUMIF('Rozpočet aktivit na r. 2021'!A:F,A45,'Rozpočet aktivit na r. 2021'!F:F)</f>
        <v>0</v>
      </c>
      <c r="C45" s="44"/>
      <c r="D45" s="95">
        <f t="shared" ca="1" si="12"/>
        <v>0</v>
      </c>
      <c r="E45" s="44"/>
      <c r="F45" s="96">
        <f t="shared" ca="1" si="13"/>
        <v>0</v>
      </c>
      <c r="G45" s="7">
        <f ca="1">SUMIF('Rozpočet aktivit na r. 2021'!G:L,A45,'Rozpočet aktivit na r. 2021'!L:L)</f>
        <v>0</v>
      </c>
      <c r="H45" s="44"/>
      <c r="I45" s="95">
        <f t="shared" ca="1" si="14"/>
        <v>0</v>
      </c>
      <c r="J45" s="44"/>
      <c r="K45" s="96">
        <f t="shared" ca="1" si="15"/>
        <v>0</v>
      </c>
    </row>
    <row r="46" spans="1:11" ht="17" thickBot="1" x14ac:dyDescent="0.25">
      <c r="A46" s="8" t="s">
        <v>24</v>
      </c>
      <c r="B46" s="94">
        <f ca="1">SUM(B36:B45)</f>
        <v>0</v>
      </c>
      <c r="C46" s="10">
        <f>SUM(C36:C45)</f>
        <v>0</v>
      </c>
      <c r="D46" s="11">
        <f ca="1">IF(B46&lt;&gt;0,C46/B46,0)</f>
        <v>0</v>
      </c>
      <c r="E46" s="10">
        <f>SUM(E36:E45)</f>
        <v>0</v>
      </c>
      <c r="F46" s="50">
        <f ca="1">IF(B46&lt;&gt;0,E46/B46,0)</f>
        <v>0</v>
      </c>
      <c r="G46" s="94">
        <f ca="1">SUM(G36:G45)</f>
        <v>0</v>
      </c>
      <c r="H46" s="10">
        <f>SUM(H36:H45)</f>
        <v>0</v>
      </c>
      <c r="I46" s="11">
        <f ca="1">IF(G46&lt;&gt;0,H46/G46,0)</f>
        <v>0</v>
      </c>
      <c r="J46" s="10">
        <f>SUM(J36:J45)</f>
        <v>0</v>
      </c>
      <c r="K46" s="50">
        <f ca="1">IF(G46&lt;&gt;0,J46/G46,0)</f>
        <v>0</v>
      </c>
    </row>
    <row r="47" spans="1:11" ht="17" thickBot="1" x14ac:dyDescent="0.25">
      <c r="A47" s="84"/>
      <c r="B47" s="3"/>
      <c r="C47" s="3"/>
      <c r="D47" s="3"/>
      <c r="E47" s="3"/>
      <c r="F47" s="53"/>
      <c r="G47" s="3"/>
      <c r="H47" s="3"/>
      <c r="I47" s="3"/>
      <c r="J47" s="3"/>
      <c r="K47" s="53"/>
    </row>
    <row r="48" spans="1:11" x14ac:dyDescent="0.2">
      <c r="A48" s="4" t="s">
        <v>25</v>
      </c>
      <c r="B48" s="5"/>
      <c r="C48" s="12"/>
      <c r="D48" s="12"/>
      <c r="E48" s="12"/>
      <c r="F48" s="52"/>
      <c r="G48" s="5"/>
      <c r="H48" s="12"/>
      <c r="I48" s="12"/>
      <c r="J48" s="12"/>
      <c r="K48" s="52"/>
    </row>
    <row r="49" spans="1:11" x14ac:dyDescent="0.2">
      <c r="A49" s="14" t="s">
        <v>26</v>
      </c>
      <c r="B49" s="7">
        <f ca="1">SUMIF('Rozpočet aktivit na r. 2021'!A:F,A49,'Rozpočet aktivit na r. 2021'!F:F)</f>
        <v>0</v>
      </c>
      <c r="C49" s="45"/>
      <c r="D49" s="103">
        <f ca="1">IF(B49&lt;&gt;0,C49/B49,0)</f>
        <v>0</v>
      </c>
      <c r="E49" s="102"/>
      <c r="F49" s="96">
        <f ca="1">IF(B49&lt;&gt;0,E49/B49,0)</f>
        <v>0</v>
      </c>
      <c r="G49" s="7">
        <f ca="1">SUMIF('Rozpočet aktivit na r. 2021'!G:L,A49,'Rozpočet aktivit na r. 2021'!L:L)</f>
        <v>0</v>
      </c>
      <c r="H49" s="45"/>
      <c r="I49" s="95">
        <f ca="1">IF(G49&lt;&gt;0,H49/G49,0)</f>
        <v>0</v>
      </c>
      <c r="J49" s="101"/>
      <c r="K49" s="96">
        <f ca="1">IF(G49&lt;&gt;0,J49/G49,0)</f>
        <v>0</v>
      </c>
    </row>
    <row r="50" spans="1:11" x14ac:dyDescent="0.2">
      <c r="A50" s="14" t="s">
        <v>27</v>
      </c>
      <c r="B50" s="7">
        <f ca="1">SUMIF('Rozpočet aktivit na r. 2021'!A:F,A50,'Rozpočet aktivit na r. 2021'!F:F)</f>
        <v>0</v>
      </c>
      <c r="C50" s="45"/>
      <c r="D50" s="103">
        <f t="shared" ref="D50:D51" ca="1" si="16">IF(B50&lt;&gt;0,C50/B50,0)</f>
        <v>0</v>
      </c>
      <c r="E50" s="102"/>
      <c r="F50" s="96">
        <f t="shared" ref="F50:F51" ca="1" si="17">IF(B50&lt;&gt;0,E50/B50,0)</f>
        <v>0</v>
      </c>
      <c r="G50" s="7">
        <f ca="1">SUMIF('Rozpočet aktivit na r. 2021'!G:L,A50,'Rozpočet aktivit na r. 2021'!L:L)</f>
        <v>0</v>
      </c>
      <c r="H50" s="45"/>
      <c r="I50" s="95">
        <f t="shared" ref="I50:I51" ca="1" si="18">IF(G50&lt;&gt;0,H50/G50,0)</f>
        <v>0</v>
      </c>
      <c r="J50" s="101"/>
      <c r="K50" s="96">
        <f t="shared" ref="K50:K51" ca="1" si="19">IF(G50&lt;&gt;0,J50/G50,0)</f>
        <v>0</v>
      </c>
    </row>
    <row r="51" spans="1:11" x14ac:dyDescent="0.2">
      <c r="A51" s="85" t="s">
        <v>36</v>
      </c>
      <c r="B51" s="7">
        <f ca="1">SUMIF('Rozpočet aktivit na r. 2021'!A:F,A51,'Rozpočet aktivit na r. 2021'!F:F)</f>
        <v>0</v>
      </c>
      <c r="C51" s="45"/>
      <c r="D51" s="103">
        <f t="shared" ca="1" si="16"/>
        <v>0</v>
      </c>
      <c r="E51" s="102"/>
      <c r="F51" s="96">
        <f t="shared" ca="1" si="17"/>
        <v>0</v>
      </c>
      <c r="G51" s="7">
        <f ca="1">SUMIF('Rozpočet aktivit na r. 2021'!G:L,A51,'Rozpočet aktivit na r. 2021'!L:L)</f>
        <v>0</v>
      </c>
      <c r="H51" s="45"/>
      <c r="I51" s="95">
        <f t="shared" ca="1" si="18"/>
        <v>0</v>
      </c>
      <c r="J51" s="101"/>
      <c r="K51" s="96">
        <f t="shared" ca="1" si="19"/>
        <v>0</v>
      </c>
    </row>
    <row r="52" spans="1:11" ht="17" thickBot="1" x14ac:dyDescent="0.25">
      <c r="A52" s="8" t="s">
        <v>28</v>
      </c>
      <c r="B52" s="94">
        <f ca="1">SUM(B49:B51)</f>
        <v>0</v>
      </c>
      <c r="C52" s="10">
        <f>SUM(C49:C51)</f>
        <v>0</v>
      </c>
      <c r="D52" s="11">
        <f ca="1">IF(B52&lt;&gt;0,C52/B52,0)</f>
        <v>0</v>
      </c>
      <c r="E52" s="10">
        <f>SUM(E49:E51)</f>
        <v>0</v>
      </c>
      <c r="F52" s="50">
        <f ca="1">IF(B52&lt;&gt;0,E52/B52,0)</f>
        <v>0</v>
      </c>
      <c r="G52" s="94">
        <f ca="1">SUM(G49:G51)</f>
        <v>0</v>
      </c>
      <c r="H52" s="10">
        <f>SUM(H49:H51)</f>
        <v>0</v>
      </c>
      <c r="I52" s="11">
        <f ca="1">IF(G52&lt;&gt;0,H52/G52,0)</f>
        <v>0</v>
      </c>
      <c r="J52" s="10">
        <f>SUM(J49:J51)</f>
        <v>0</v>
      </c>
      <c r="K52" s="50">
        <f ca="1">IF(G52&lt;&gt;0,J52/G52,0)</f>
        <v>0</v>
      </c>
    </row>
    <row r="53" spans="1:11" ht="17" thickBot="1" x14ac:dyDescent="0.25">
      <c r="A53" s="84"/>
      <c r="B53" s="3"/>
      <c r="C53" s="3"/>
      <c r="D53" s="3"/>
      <c r="E53" s="3"/>
      <c r="F53" s="53"/>
      <c r="G53" s="3"/>
      <c r="H53" s="3"/>
      <c r="I53" s="3"/>
      <c r="J53" s="3"/>
      <c r="K53" s="53"/>
    </row>
    <row r="54" spans="1:11" x14ac:dyDescent="0.2">
      <c r="A54" s="4" t="s">
        <v>29</v>
      </c>
      <c r="B54" s="5" t="s">
        <v>30</v>
      </c>
      <c r="C54" s="12"/>
      <c r="D54" s="12"/>
      <c r="E54" s="12"/>
      <c r="F54" s="52"/>
      <c r="G54" s="5" t="s">
        <v>30</v>
      </c>
      <c r="H54" s="12"/>
      <c r="I54" s="12"/>
      <c r="J54" s="12"/>
      <c r="K54" s="52"/>
    </row>
    <row r="55" spans="1:11" x14ac:dyDescent="0.2">
      <c r="A55" s="86" t="s">
        <v>37</v>
      </c>
      <c r="B55" s="7">
        <f ca="1">SUMIF('Rozpočet aktivit na r. 2021'!A:F,A55,'Rozpočet aktivit na r. 2021'!F:F)</f>
        <v>0</v>
      </c>
      <c r="C55" s="44"/>
      <c r="D55" s="95">
        <f ca="1">IF(B55&lt;&gt;0,C55/B55,0)</f>
        <v>0</v>
      </c>
      <c r="E55" s="44"/>
      <c r="F55" s="95">
        <f ca="1">IF(B55&lt;&gt;0,E55/B55,0)</f>
        <v>0</v>
      </c>
      <c r="G55" s="7">
        <f ca="1">SUMIF('Rozpočet aktivit na r. 2021'!G:L,A55,'Rozpočet aktivit na r. 2021'!L:L)</f>
        <v>0</v>
      </c>
      <c r="H55" s="44"/>
      <c r="I55" s="95">
        <f ca="1">IF(G55&lt;&gt;0,H55/G55,0)</f>
        <v>0</v>
      </c>
      <c r="J55" s="44"/>
      <c r="K55" s="95">
        <f ca="1">IF(G55&lt;&gt;0,J55/G55,0)</f>
        <v>0</v>
      </c>
    </row>
    <row r="56" spans="1:11" ht="26.25" customHeight="1" thickBot="1" x14ac:dyDescent="0.25">
      <c r="A56" s="8" t="s">
        <v>31</v>
      </c>
      <c r="B56" s="94">
        <f ca="1">SUM(B55)</f>
        <v>0</v>
      </c>
      <c r="C56" s="10">
        <f>SUM(C55)</f>
        <v>0</v>
      </c>
      <c r="D56" s="11">
        <f ca="1">IF(B56&lt;&gt;0,C56/B56,0)</f>
        <v>0</v>
      </c>
      <c r="E56" s="10">
        <f>SUM(E55)</f>
        <v>0</v>
      </c>
      <c r="F56" s="50">
        <f ca="1">IF(B56&lt;&gt;0,E56/B56,0)</f>
        <v>0</v>
      </c>
      <c r="G56" s="94">
        <f ca="1">SUM(G55)</f>
        <v>0</v>
      </c>
      <c r="H56" s="10">
        <f>SUM(H55)</f>
        <v>0</v>
      </c>
      <c r="I56" s="11">
        <f ca="1">IF(G56&lt;&gt;0,H56/G56,0)</f>
        <v>0</v>
      </c>
      <c r="J56" s="10">
        <f>SUM(J55)</f>
        <v>0</v>
      </c>
      <c r="K56" s="50">
        <f ca="1">IF(G56&lt;&gt;0,J56/G56,0)</f>
        <v>0</v>
      </c>
    </row>
    <row r="57" spans="1:11" ht="17" thickBot="1" x14ac:dyDescent="0.25">
      <c r="A57" s="84"/>
      <c r="B57" s="3"/>
      <c r="C57" s="3"/>
      <c r="D57" s="3"/>
      <c r="E57" s="3"/>
      <c r="F57" s="54"/>
      <c r="G57" s="3"/>
      <c r="H57" s="3"/>
      <c r="I57" s="3"/>
      <c r="J57" s="3"/>
      <c r="K57" s="54"/>
    </row>
    <row r="58" spans="1:11" ht="51.75" customHeight="1" thickBot="1" x14ac:dyDescent="0.25">
      <c r="A58" s="15" t="s">
        <v>61</v>
      </c>
      <c r="B58" s="16">
        <f ca="1">SUM(B8,B19,B26,B33,B56,B46,B52)</f>
        <v>0</v>
      </c>
      <c r="C58" s="17">
        <f>SUM(C8,C19,C26,C33,C56,C46,C52)</f>
        <v>0</v>
      </c>
      <c r="D58" s="29">
        <f ca="1">IF(B58&lt;&gt;0,C58/B58,0)</f>
        <v>0</v>
      </c>
      <c r="E58" s="17">
        <f>SUM(E8,E19,E26,E33,E56,E46,E52)</f>
        <v>0</v>
      </c>
      <c r="F58" s="30">
        <f ca="1">IF(B58&lt;&gt;0,E58/B58,0)</f>
        <v>0</v>
      </c>
      <c r="G58" s="16">
        <f ca="1">SUM(G8,G19,G26,G33,G56,G46,G52)</f>
        <v>0</v>
      </c>
      <c r="H58" s="17">
        <f>SUM(H8,H19,H26,H33,H56,H46,H52)</f>
        <v>0</v>
      </c>
      <c r="I58" s="29">
        <f ca="1">IF(G58&lt;&gt;0,H58/G58,0)</f>
        <v>0</v>
      </c>
      <c r="J58" s="17">
        <f>SUM(J8,J19,J26,J33,J56,J46,J52)</f>
        <v>0</v>
      </c>
      <c r="K58" s="30">
        <f ca="1">IF(G58&lt;&gt;0,J58/G58,0)</f>
        <v>0</v>
      </c>
    </row>
    <row r="59" spans="1:11" ht="17" thickBot="1" x14ac:dyDescent="0.25">
      <c r="A59" s="84"/>
      <c r="B59" s="3"/>
      <c r="C59" s="3"/>
      <c r="D59" s="3"/>
      <c r="E59" s="88"/>
      <c r="F59" s="89"/>
      <c r="G59" s="3"/>
      <c r="H59" s="3"/>
      <c r="I59" s="3"/>
      <c r="J59" s="88"/>
      <c r="K59" s="89"/>
    </row>
    <row r="60" spans="1:11" ht="83.5" customHeight="1" thickBot="1" x14ac:dyDescent="0.25">
      <c r="A60" s="18" t="s">
        <v>72</v>
      </c>
      <c r="B60" s="46"/>
      <c r="C60" s="46"/>
      <c r="D60" s="17"/>
      <c r="E60" s="46"/>
      <c r="F60" s="55"/>
      <c r="G60" s="46"/>
      <c r="H60" s="46"/>
      <c r="I60" s="17"/>
      <c r="J60" s="46"/>
      <c r="K60" s="55"/>
    </row>
    <row r="61" spans="1:11" ht="17" thickBot="1" x14ac:dyDescent="0.25">
      <c r="A61" s="84"/>
      <c r="B61" s="3"/>
      <c r="C61" s="3"/>
      <c r="D61" s="3"/>
      <c r="E61" s="3"/>
      <c r="F61" s="90"/>
      <c r="G61" s="3"/>
      <c r="H61" s="3"/>
      <c r="I61" s="3"/>
      <c r="J61" s="3"/>
      <c r="K61" s="90"/>
    </row>
    <row r="62" spans="1:11" ht="39" customHeight="1" thickBot="1" x14ac:dyDescent="0.25">
      <c r="A62" s="18" t="s">
        <v>62</v>
      </c>
      <c r="B62" s="16">
        <f ca="1">SUM(B58,B60)</f>
        <v>0</v>
      </c>
      <c r="C62" s="17">
        <f>SUM(C58,C60)</f>
        <v>0</v>
      </c>
      <c r="D62" s="30">
        <f ca="1">IF(B62&lt;&gt;0,C62/B62,0)</f>
        <v>0</v>
      </c>
      <c r="E62" s="17">
        <f>SUM(E58,E60)</f>
        <v>0</v>
      </c>
      <c r="F62" s="30">
        <f ca="1">IF(B62&lt;&gt;0,E62/B62,0)</f>
        <v>0</v>
      </c>
      <c r="G62" s="105">
        <f ca="1">SUM(G58,G60)</f>
        <v>0</v>
      </c>
      <c r="H62" s="106">
        <f>SUM(H58,H60)</f>
        <v>0</v>
      </c>
      <c r="I62" s="107">
        <f ca="1">IF(G62&lt;&gt;0,H62/G62,0)</f>
        <v>0</v>
      </c>
      <c r="J62" s="106">
        <f>SUM(J58,J60)</f>
        <v>0</v>
      </c>
      <c r="K62" s="107">
        <f ca="1">IF(G62&lt;&gt;0,J62/G62,0)</f>
        <v>0</v>
      </c>
    </row>
    <row r="63" spans="1:11" ht="17" thickBot="1" x14ac:dyDescent="0.25">
      <c r="A63" s="87"/>
      <c r="B63" s="40"/>
      <c r="C63" s="40"/>
      <c r="D63" s="40"/>
      <c r="E63" s="40"/>
      <c r="F63" s="53"/>
      <c r="G63" s="99"/>
      <c r="H63" s="99"/>
      <c r="I63" s="99"/>
      <c r="J63" s="99"/>
      <c r="K63" s="53"/>
    </row>
    <row r="64" spans="1:11" x14ac:dyDescent="0.2">
      <c r="A64" s="19"/>
      <c r="B64" s="20"/>
      <c r="C64" s="21"/>
      <c r="D64" s="21"/>
      <c r="E64" s="21"/>
      <c r="F64" s="21"/>
    </row>
    <row r="65" spans="1:6" x14ac:dyDescent="0.2">
      <c r="A65" s="22" t="s">
        <v>60</v>
      </c>
      <c r="B65" s="20"/>
      <c r="C65" s="21"/>
      <c r="D65" s="21"/>
      <c r="E65" s="21"/>
      <c r="F65" s="21"/>
    </row>
    <row r="66" spans="1:6" x14ac:dyDescent="0.2">
      <c r="A66" s="22"/>
      <c r="B66" s="20"/>
      <c r="C66" s="21"/>
      <c r="D66" s="21"/>
      <c r="E66" s="21"/>
      <c r="F66" s="21"/>
    </row>
    <row r="67" spans="1:6" x14ac:dyDescent="0.2">
      <c r="A67" s="22"/>
      <c r="B67" s="20"/>
      <c r="C67" s="21"/>
      <c r="D67" s="21"/>
      <c r="E67" s="21"/>
      <c r="F67" s="21"/>
    </row>
    <row r="68" spans="1:6" x14ac:dyDescent="0.2">
      <c r="A68" s="22"/>
      <c r="B68" s="20"/>
      <c r="C68" s="21"/>
      <c r="D68" s="21"/>
      <c r="E68" s="21"/>
      <c r="F68" s="21"/>
    </row>
    <row r="69" spans="1:6" x14ac:dyDescent="0.2">
      <c r="A69" s="22"/>
      <c r="B69" s="20"/>
      <c r="C69" s="21"/>
      <c r="D69" s="21"/>
      <c r="E69" s="21"/>
      <c r="F69" s="21"/>
    </row>
  </sheetData>
  <mergeCells count="13">
    <mergeCell ref="J5:K5"/>
    <mergeCell ref="E5:F5"/>
    <mergeCell ref="A1:F1"/>
    <mergeCell ref="B2:B4"/>
    <mergeCell ref="C2:F2"/>
    <mergeCell ref="A3:A4"/>
    <mergeCell ref="C3:D4"/>
    <mergeCell ref="E3:F4"/>
    <mergeCell ref="G1:K1"/>
    <mergeCell ref="G2:G4"/>
    <mergeCell ref="H2:K2"/>
    <mergeCell ref="H3:I4"/>
    <mergeCell ref="J3:K4"/>
  </mergeCells>
  <conditionalFormatting sqref="E8">
    <cfRule type="expression" dxfId="1" priority="2">
      <formula>$E$8&gt;(0.2*$E$62)</formula>
    </cfRule>
  </conditionalFormatting>
  <conditionalFormatting sqref="E60">
    <cfRule type="expression" dxfId="0" priority="1">
      <formula>$E$60&gt;(0.07*$E$58)</formula>
    </cfRule>
  </conditionalFormatting>
  <pageMargins left="0.7" right="0.7" top="0.78740157499999996" bottom="0.78740157499999996" header="0.3" footer="0.3"/>
  <pageSetup paperSize="9" scale="86"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1"/>
  <sheetViews>
    <sheetView workbookViewId="0">
      <selection activeCell="A31" sqref="A31"/>
    </sheetView>
  </sheetViews>
  <sheetFormatPr baseColWidth="10" defaultColWidth="8.7109375" defaultRowHeight="16" x14ac:dyDescent="0.2"/>
  <cols>
    <col min="1" max="1" width="54.140625" style="28" customWidth="1"/>
  </cols>
  <sheetData>
    <row r="1" spans="1:3" x14ac:dyDescent="0.2">
      <c r="A1" s="26" t="s">
        <v>46</v>
      </c>
      <c r="B1" s="31"/>
      <c r="C1" s="31" t="s">
        <v>51</v>
      </c>
    </row>
    <row r="2" spans="1:3" x14ac:dyDescent="0.2">
      <c r="A2" s="32" t="s">
        <v>44</v>
      </c>
      <c r="B2" s="31"/>
      <c r="C2" s="31"/>
    </row>
    <row r="3" spans="1:3" x14ac:dyDescent="0.2">
      <c r="A3" s="26" t="s">
        <v>5</v>
      </c>
      <c r="B3" s="31"/>
      <c r="C3" s="31"/>
    </row>
    <row r="4" spans="1:3" x14ac:dyDescent="0.2">
      <c r="A4" s="26" t="s">
        <v>6</v>
      </c>
      <c r="B4" s="31"/>
      <c r="C4" s="31"/>
    </row>
    <row r="5" spans="1:3" x14ac:dyDescent="0.2">
      <c r="A5" s="32" t="s">
        <v>39</v>
      </c>
      <c r="B5" s="31"/>
      <c r="C5" s="31"/>
    </row>
    <row r="6" spans="1:3" x14ac:dyDescent="0.2">
      <c r="A6" s="32" t="s">
        <v>49</v>
      </c>
      <c r="B6" s="31"/>
      <c r="C6" s="31"/>
    </row>
    <row r="7" spans="1:3" x14ac:dyDescent="0.2">
      <c r="A7" s="32" t="s">
        <v>41</v>
      </c>
      <c r="B7" s="31"/>
      <c r="C7" s="31"/>
    </row>
    <row r="8" spans="1:3" x14ac:dyDescent="0.2">
      <c r="A8" s="32" t="s">
        <v>47</v>
      </c>
      <c r="B8" s="31"/>
      <c r="C8" s="31"/>
    </row>
    <row r="9" spans="1:3" x14ac:dyDescent="0.2">
      <c r="A9" s="33" t="s">
        <v>42</v>
      </c>
      <c r="B9" s="31"/>
      <c r="C9" s="31"/>
    </row>
    <row r="10" spans="1:3" ht="30" x14ac:dyDescent="0.2">
      <c r="A10" s="32" t="s">
        <v>32</v>
      </c>
      <c r="B10" s="31"/>
      <c r="C10" s="31"/>
    </row>
    <row r="11" spans="1:3" ht="30" x14ac:dyDescent="0.2">
      <c r="A11" s="32" t="s">
        <v>33</v>
      </c>
      <c r="B11" s="31"/>
      <c r="C11" s="31"/>
    </row>
    <row r="12" spans="1:3" x14ac:dyDescent="0.2">
      <c r="A12" s="26" t="s">
        <v>65</v>
      </c>
      <c r="B12" s="31"/>
      <c r="C12" s="31"/>
    </row>
    <row r="13" spans="1:3" x14ac:dyDescent="0.2">
      <c r="A13" s="26" t="s">
        <v>66</v>
      </c>
      <c r="B13" s="31"/>
      <c r="C13" s="31"/>
    </row>
    <row r="14" spans="1:3" x14ac:dyDescent="0.2">
      <c r="A14" s="26" t="s">
        <v>10</v>
      </c>
      <c r="B14" s="31"/>
      <c r="C14" s="31"/>
    </row>
    <row r="15" spans="1:3" ht="30" x14ac:dyDescent="0.2">
      <c r="A15" s="26" t="s">
        <v>11</v>
      </c>
      <c r="B15" s="31"/>
      <c r="C15" s="31"/>
    </row>
    <row r="16" spans="1:3" x14ac:dyDescent="0.2">
      <c r="A16" s="26" t="s">
        <v>12</v>
      </c>
      <c r="B16" s="31"/>
      <c r="C16" s="31"/>
    </row>
    <row r="17" spans="1:3" x14ac:dyDescent="0.2">
      <c r="A17" s="26" t="s">
        <v>34</v>
      </c>
      <c r="B17" s="31"/>
      <c r="C17" s="31"/>
    </row>
    <row r="18" spans="1:3" x14ac:dyDescent="0.2">
      <c r="A18" s="26" t="s">
        <v>15</v>
      </c>
      <c r="B18" s="31"/>
      <c r="C18" s="31"/>
    </row>
    <row r="19" spans="1:3" ht="30" x14ac:dyDescent="0.2">
      <c r="A19" s="26" t="s">
        <v>16</v>
      </c>
      <c r="B19" s="31"/>
      <c r="C19" s="31"/>
    </row>
    <row r="20" spans="1:3" x14ac:dyDescent="0.2">
      <c r="A20" s="26" t="s">
        <v>17</v>
      </c>
      <c r="B20" s="31"/>
      <c r="C20" s="31"/>
    </row>
    <row r="21" spans="1:3" x14ac:dyDescent="0.2">
      <c r="A21" s="26" t="s">
        <v>18</v>
      </c>
      <c r="B21" s="31"/>
      <c r="C21" s="31"/>
    </row>
    <row r="22" spans="1:3" x14ac:dyDescent="0.2">
      <c r="A22" s="26" t="s">
        <v>19</v>
      </c>
      <c r="B22" s="31"/>
      <c r="C22" s="31"/>
    </row>
    <row r="23" spans="1:3" x14ac:dyDescent="0.2">
      <c r="A23" s="26" t="s">
        <v>20</v>
      </c>
      <c r="B23" s="31"/>
      <c r="C23" s="31"/>
    </row>
    <row r="24" spans="1:3" x14ac:dyDescent="0.2">
      <c r="A24" s="26" t="s">
        <v>21</v>
      </c>
      <c r="B24" s="31"/>
      <c r="C24" s="31"/>
    </row>
    <row r="25" spans="1:3" x14ac:dyDescent="0.2">
      <c r="A25" s="26" t="s">
        <v>22</v>
      </c>
      <c r="B25" s="31"/>
      <c r="C25" s="31"/>
    </row>
    <row r="26" spans="1:3" x14ac:dyDescent="0.2">
      <c r="A26" s="26" t="s">
        <v>23</v>
      </c>
      <c r="B26" s="31"/>
      <c r="C26" s="31"/>
    </row>
    <row r="27" spans="1:3" x14ac:dyDescent="0.2">
      <c r="A27" s="26" t="s">
        <v>35</v>
      </c>
      <c r="B27" s="31"/>
      <c r="C27" s="31"/>
    </row>
    <row r="28" spans="1:3" x14ac:dyDescent="0.2">
      <c r="A28" s="26" t="s">
        <v>26</v>
      </c>
      <c r="B28" s="31"/>
      <c r="C28" s="31"/>
    </row>
    <row r="29" spans="1:3" x14ac:dyDescent="0.2">
      <c r="A29" s="26" t="s">
        <v>27</v>
      </c>
      <c r="B29" s="31"/>
      <c r="C29" s="31"/>
    </row>
    <row r="30" spans="1:3" x14ac:dyDescent="0.2">
      <c r="A30" s="27" t="s">
        <v>36</v>
      </c>
      <c r="B30" s="31"/>
      <c r="C30" s="31"/>
    </row>
    <row r="31" spans="1:3" x14ac:dyDescent="0.2">
      <c r="A31" s="98" t="s">
        <v>37</v>
      </c>
      <c r="B31" s="31"/>
      <c r="C31" s="31"/>
    </row>
  </sheetData>
  <sheetProtection password="DDB0" sheet="1" objects="1" scenarios="1"/>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Rozpočet aktivit na r. 2021</vt:lpstr>
      <vt:lpstr>Rozpočet kapitol na r. 2021</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Wikturna</dc:creator>
  <cp:lastModifiedBy>Microsoft Office User</cp:lastModifiedBy>
  <cp:lastPrinted>2020-03-23T19:05:39Z</cp:lastPrinted>
  <dcterms:created xsi:type="dcterms:W3CDTF">2017-12-27T06:43:04Z</dcterms:created>
  <dcterms:modified xsi:type="dcterms:W3CDTF">2021-09-07T13:41:49Z</dcterms:modified>
</cp:coreProperties>
</file>