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codeName="ThisWorkbook"/>
  <mc:AlternateContent xmlns:mc="http://schemas.openxmlformats.org/markup-compatibility/2006">
    <mc:Choice Requires="x15">
      <x15ac:absPath xmlns:x15ac="http://schemas.microsoft.com/office/spreadsheetml/2010/11/ac" url="K:\ORP\ORP_DOT\2021\2_tuzemské\1_výzvy\GRV+OSVĚTA\žádost a její přílohy\final\"/>
    </mc:Choice>
  </mc:AlternateContent>
  <xr:revisionPtr revIDLastSave="0" documentId="13_ncr:1_{F34B82CB-61A8-47E5-8AC8-D779BC3DBCD2}" xr6:coauthVersionLast="45" xr6:coauthVersionMax="45" xr10:uidLastSave="{00000000-0000-0000-0000-000000000000}"/>
  <bookViews>
    <workbookView xWindow="-110" yWindow="-110" windowWidth="19420" windowHeight="10420" xr2:uid="{00000000-000D-0000-FFFF-FFFF00000000}"/>
  </bookViews>
  <sheets>
    <sheet name="Rozpočet aktivit na r. 2021" sheetId="5" r:id="rId1"/>
    <sheet name="Rozpočet kapitol na r. 2021" sheetId="4" r:id="rId2"/>
    <sheet name="List3" sheetId="6" state="hidden" r:id="rId3"/>
  </sheets>
  <calcPr calcId="191028"/>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56" i="4" l="1"/>
  <c r="E52" i="4"/>
  <c r="E46" i="4"/>
  <c r="E33" i="4"/>
  <c r="E26" i="4"/>
  <c r="E19" i="4"/>
  <c r="E8" i="4"/>
  <c r="E58" i="4" s="1"/>
  <c r="E62" i="4" s="1"/>
  <c r="F27" i="5" l="1"/>
  <c r="F28" i="5"/>
  <c r="F29" i="5"/>
  <c r="F30" i="5"/>
  <c r="F31" i="5"/>
  <c r="F32" i="5"/>
  <c r="F33" i="5"/>
  <c r="F34" i="5"/>
  <c r="F35" i="5"/>
  <c r="F36" i="5"/>
  <c r="F37" i="5"/>
  <c r="F38" i="5"/>
  <c r="F39" i="5"/>
  <c r="F40" i="5"/>
  <c r="F41" i="5"/>
  <c r="F42" i="5"/>
  <c r="F43" i="5"/>
  <c r="F44" i="5"/>
  <c r="G26" i="4"/>
  <c r="C26" i="4"/>
  <c r="F6" i="5"/>
  <c r="F85" i="5"/>
  <c r="G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G56" i="4"/>
  <c r="C56" i="4"/>
  <c r="G52" i="4"/>
  <c r="C52" i="4"/>
  <c r="G46" i="4"/>
  <c r="C46" i="4"/>
  <c r="G33" i="4"/>
  <c r="C33" i="4"/>
  <c r="G19" i="4"/>
  <c r="C19" i="4"/>
  <c r="B55" i="4"/>
  <c r="F55" i="4" s="1"/>
  <c r="B49" i="4"/>
  <c r="F49" i="4" s="1"/>
  <c r="B36" i="4"/>
  <c r="F36" i="4" s="1"/>
  <c r="B29" i="4"/>
  <c r="F29" i="4" s="1"/>
  <c r="B7" i="4"/>
  <c r="F7" i="4" s="1"/>
  <c r="B11" i="4"/>
  <c r="F11" i="4" s="1"/>
  <c r="B15" i="4"/>
  <c r="F15" i="4" s="1"/>
  <c r="B22" i="4"/>
  <c r="B14" i="4"/>
  <c r="F14" i="4" s="1"/>
  <c r="B44" i="4"/>
  <c r="F44" i="4" s="1"/>
  <c r="B50" i="4"/>
  <c r="F50" i="4" s="1"/>
  <c r="B30" i="4"/>
  <c r="F30" i="4" s="1"/>
  <c r="B38" i="4"/>
  <c r="F38" i="4" s="1"/>
  <c r="H38" i="4"/>
  <c r="B40" i="4"/>
  <c r="F40" i="4" s="1"/>
  <c r="B37" i="4"/>
  <c r="F37" i="4" s="1"/>
  <c r="B42" i="4"/>
  <c r="F42" i="4" s="1"/>
  <c r="B43" i="4"/>
  <c r="F43" i="4" s="1"/>
  <c r="B31" i="4"/>
  <c r="F31" i="4" s="1"/>
  <c r="B23" i="4"/>
  <c r="H23" i="4" s="1"/>
  <c r="B13" i="4"/>
  <c r="F13" i="4" s="1"/>
  <c r="B17" i="4"/>
  <c r="F17" i="4" s="1"/>
  <c r="B25" i="4"/>
  <c r="F25" i="4" s="1"/>
  <c r="B51" i="4"/>
  <c r="F51" i="4" s="1"/>
  <c r="B32" i="4"/>
  <c r="F32" i="4" s="1"/>
  <c r="B16" i="4"/>
  <c r="F16" i="4" s="1"/>
  <c r="B39" i="4"/>
  <c r="F39" i="4" s="1"/>
  <c r="B45" i="4"/>
  <c r="F45" i="4" s="1"/>
  <c r="B18" i="4"/>
  <c r="F18" i="4" s="1"/>
  <c r="B41" i="4"/>
  <c r="F41" i="4" s="1"/>
  <c r="B24" i="4"/>
  <c r="F24" i="4" s="1"/>
  <c r="B12" i="4"/>
  <c r="F12" i="4" s="1"/>
  <c r="B56" i="4"/>
  <c r="F56" i="4" s="1"/>
  <c r="D55" i="4"/>
  <c r="D49" i="4"/>
  <c r="H49" i="4"/>
  <c r="H40" i="4"/>
  <c r="D38" i="4"/>
  <c r="I38" i="4" s="1"/>
  <c r="H30" i="4"/>
  <c r="D22" i="4"/>
  <c r="H22" i="4"/>
  <c r="D11" i="4"/>
  <c r="H11" i="4"/>
  <c r="F45" i="5"/>
  <c r="H7" i="4"/>
  <c r="B8" i="4"/>
  <c r="F8" i="4" s="1"/>
  <c r="H14" i="4"/>
  <c r="C58" i="4"/>
  <c r="C62" i="4"/>
  <c r="F87" i="5"/>
  <c r="F108" i="5"/>
  <c r="F24" i="5"/>
  <c r="F3" i="5"/>
  <c r="G58" i="4"/>
  <c r="G62" i="4"/>
  <c r="D25" i="4"/>
  <c r="H29" i="4"/>
  <c r="H56" i="4"/>
  <c r="H17" i="4"/>
  <c r="H36" i="4"/>
  <c r="H37" i="4"/>
  <c r="H32" i="4"/>
  <c r="H43" i="4"/>
  <c r="H50" i="4"/>
  <c r="H8" i="4"/>
  <c r="H13" i="4" l="1"/>
  <c r="D8" i="4"/>
  <c r="I8" i="4" s="1"/>
  <c r="D42" i="4"/>
  <c r="I42" i="4" s="1"/>
  <c r="D7" i="4"/>
  <c r="H15" i="4"/>
  <c r="H31" i="4"/>
  <c r="D50" i="4"/>
  <c r="D31" i="4"/>
  <c r="I31" i="4" s="1"/>
  <c r="D37" i="4"/>
  <c r="I37" i="4" s="1"/>
  <c r="D40" i="4"/>
  <c r="I40" i="4" s="1"/>
  <c r="H39" i="4"/>
  <c r="I39" i="4" s="1"/>
  <c r="B46" i="4"/>
  <c r="H24" i="4"/>
  <c r="D39" i="4"/>
  <c r="H25" i="4"/>
  <c r="D14" i="4"/>
  <c r="D29" i="4"/>
  <c r="I29" i="4" s="1"/>
  <c r="I25" i="4"/>
  <c r="D43" i="4"/>
  <c r="I43" i="4" s="1"/>
  <c r="D41" i="4"/>
  <c r="H16" i="4"/>
  <c r="D17" i="4"/>
  <c r="D36" i="4"/>
  <c r="D15" i="4"/>
  <c r="H51" i="4"/>
  <c r="B26" i="4"/>
  <c r="I55" i="4"/>
  <c r="D16" i="4"/>
  <c r="D12" i="4"/>
  <c r="H44" i="4"/>
  <c r="D30" i="4"/>
  <c r="D56" i="4"/>
  <c r="I56" i="4" s="1"/>
  <c r="D18" i="4"/>
  <c r="I18" i="4" s="1"/>
  <c r="D32" i="4"/>
  <c r="I32" i="4" s="1"/>
  <c r="D13" i="4"/>
  <c r="I13" i="4" s="1"/>
  <c r="H55" i="4"/>
  <c r="D24" i="4"/>
  <c r="I24" i="4" s="1"/>
  <c r="H45" i="4"/>
  <c r="I45" i="4" s="1"/>
  <c r="B52" i="4"/>
  <c r="B33" i="4"/>
  <c r="H18" i="4"/>
  <c r="B19" i="4"/>
  <c r="H41" i="4"/>
  <c r="I41" i="4" s="1"/>
  <c r="H42" i="4"/>
  <c r="D23" i="4"/>
  <c r="H12" i="4"/>
  <c r="D45" i="4"/>
  <c r="D51" i="4"/>
  <c r="D44" i="4"/>
  <c r="I51" i="4"/>
  <c r="I50" i="4"/>
  <c r="I49" i="4"/>
  <c r="I44" i="4"/>
  <c r="I36" i="4"/>
  <c r="I30" i="4"/>
  <c r="I17" i="4"/>
  <c r="I14" i="4"/>
  <c r="I15" i="4"/>
  <c r="I11" i="4"/>
  <c r="I7" i="4"/>
  <c r="I12" i="4" l="1"/>
  <c r="F19" i="4"/>
  <c r="H19" i="4"/>
  <c r="B58" i="4"/>
  <c r="D19" i="4"/>
  <c r="I19" i="4" s="1"/>
  <c r="F26" i="4"/>
  <c r="D26" i="4"/>
  <c r="H26" i="4"/>
  <c r="F33" i="4"/>
  <c r="D33" i="4"/>
  <c r="H33" i="4"/>
  <c r="F52" i="4"/>
  <c r="H52" i="4"/>
  <c r="D52" i="4"/>
  <c r="I16" i="4"/>
  <c r="F46" i="4"/>
  <c r="D46" i="4"/>
  <c r="I46" i="4" s="1"/>
  <c r="H46" i="4"/>
  <c r="I52" i="4" l="1"/>
  <c r="I26" i="4"/>
  <c r="F58" i="4"/>
  <c r="D58" i="4"/>
  <c r="H58" i="4"/>
  <c r="B62" i="4"/>
  <c r="I33" i="4"/>
  <c r="I58" i="4" l="1"/>
  <c r="F62" i="4"/>
  <c r="H62" i="4"/>
  <c r="D62" i="4"/>
  <c r="I62" i="4" l="1"/>
</calcChain>
</file>

<file path=xl/sharedStrings.xml><?xml version="1.0" encoding="utf-8"?>
<sst xmlns="http://schemas.openxmlformats.org/spreadsheetml/2006/main" count="135" uniqueCount="76">
  <si>
    <t xml:space="preserve">Příloha 3.a)  ROZPOČET AKTIVIT PROJEKTU NA ROK 2021                                                                                                                                                                                                                                                                                                                                                                                                                                                                                                                                  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</si>
  <si>
    <t>Rozpočet aktivit projektu &lt;doplňte název projektu&gt; na r. 2021</t>
  </si>
  <si>
    <t>Celkové plánované přímé výdaje projektu</t>
  </si>
  <si>
    <t xml:space="preserve">Aktivita 1 - &lt;NÁZEV&gt;, mm - mm </t>
  </si>
  <si>
    <t xml:space="preserve">Specifikace </t>
  </si>
  <si>
    <t xml:space="preserve">Jednotka </t>
  </si>
  <si>
    <t>Počet jednotek</t>
  </si>
  <si>
    <t>Jednotková cena (v Kč)</t>
  </si>
  <si>
    <t xml:space="preserve">Celkový výdaj </t>
  </si>
  <si>
    <t>Celkové plánované výdaje aktivity</t>
  </si>
  <si>
    <t xml:space="preserve">Aktivita 2 - &lt;NÁZEV&gt;, mm - mm </t>
  </si>
  <si>
    <t>Jednotková cena (v CZK)</t>
  </si>
  <si>
    <t xml:space="preserve">Aktivita 3 - &lt;NÁZEV&gt;, mm - mm </t>
  </si>
  <si>
    <t xml:space="preserve">Aktivita 4 - &lt;NÁZEV&gt;, mm - mm </t>
  </si>
  <si>
    <t xml:space="preserve">Aktivita 5 - &lt;NÁZEV&gt;, mm - mm </t>
  </si>
  <si>
    <t>Sestavil dne: &lt;jméno, pozice, datum&gt;</t>
  </si>
  <si>
    <t xml:space="preserve">Příloha 3.b)  ROZPOČET KAPITOL PROJEKTU NA R.2021                                                                                                                                                                                                                                                         Tento list - "Rozpočet kapitol projektu na r.2021" má agregovat jednotlivé rozpočtové položky zařazené v aktivitách projektu v listu "Rozpočet  aktivit na r.2021".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které je potřeba dodržet a pravidla pro realokace prostředků mezi kapitolami najdete ve výzvě a jejích přílohách. Tento list vám pomůže ověřit zda omezení a pravidla výzvy projekt splňuje. Rozpočet projektu sestavujte pouze z výdajů, které jsou v "Příloze č. 2 Posuzování uznatelných výdajů na realizaci neinvestičních projektů ZRS ČR" uvedeny jako uznatelné v souladu s tuto výzvou.
V tomto listě prosím vyplňte pouze "Celkové výdaje rozepsané" - sloupce Z dalších zdrojů (vlastních/jiných) a sloupec Z dotace, přičemž v každém bude vyplněna hodnota v CZK (modře podbarvená pole). Odpovídající procentní podíl na celkových výdajích u každé položky se vypočte automaticky. Pokud budete v rámci žádosti uplatňovat Dobrovolnickou práci upozorňujeme, že výše podílu vlastního spolufinancování projektu dobrovolnickou prací nesmí přesáhnout 50% celkové výše spolufinancování/z vlastních zdrojů. Rozpočtové položky hrazené z vlastních/jiných zdrojů (uvedené ve sloupcích „Z dalších zdrojů“ v rámci rozpočtu projektu) musí být prokazatelné a ověřitelné. Žadatel o dotaci musí ověřitelným způsobem doložit podíl a způsob financování ze ZRS ČR a z dalších zdrojů.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t>
  </si>
  <si>
    <r>
      <t xml:space="preserve">Rozpočet  projektu dle kapitol </t>
    </r>
    <r>
      <rPr>
        <sz val="10"/>
        <rFont val="Calibri"/>
        <family val="2"/>
        <charset val="238"/>
      </rPr>
      <t xml:space="preserve">&lt;doplňte název projektu&gt; </t>
    </r>
    <r>
      <rPr>
        <b/>
        <sz val="10"/>
        <rFont val="Calibri"/>
        <family val="2"/>
        <charset val="238"/>
      </rPr>
      <t>na r. 2021</t>
    </r>
  </si>
  <si>
    <t xml:space="preserve">Celkové výdaje projektu                 (v CZK) </t>
  </si>
  <si>
    <t xml:space="preserve">Celkové výdaje rozepsané </t>
  </si>
  <si>
    <t>Z dalších zdrojů (vlastních)</t>
  </si>
  <si>
    <t>Z dalších zdrojů (jiných)</t>
  </si>
  <si>
    <t>Dotace</t>
  </si>
  <si>
    <t>1. Osobní náklady (zde zařadit pouze osobní náklady na hlavní prac. poměr, DPP, DPČ - včetně odvodů soc. a zdrav. pojištění - veškeré spolupracovníky, kteří realizátorovi fakturují, prosíme uvést do bodu 5.2. Expertní služby)</t>
  </si>
  <si>
    <t>CZK</t>
  </si>
  <si>
    <t>%</t>
  </si>
  <si>
    <t>kontrola</t>
  </si>
  <si>
    <t xml:space="preserve">1.1 Zaměstnanec </t>
  </si>
  <si>
    <t>1. Osobní náklady - mezisoučet</t>
  </si>
  <si>
    <t>2. Cestovní náklady (pouze položky kdy prvotní výdaj vzniká přímo příjemci, v případě využití služeb externího dodavatele (např. cestovní agentury) se cestovní náklady zařazují do kapitoly č. 5 Subdodávky)</t>
  </si>
  <si>
    <t>2.1 Mezinárodní cestovné (letenky/jízdenky)</t>
  </si>
  <si>
    <t>2.2 Místní doprava</t>
  </si>
  <si>
    <t xml:space="preserve">2.3 Náklady na provoz vozidla </t>
  </si>
  <si>
    <t xml:space="preserve">2.4 Ubytování </t>
  </si>
  <si>
    <r>
      <t>2.5 Víza</t>
    </r>
    <r>
      <rPr>
        <sz val="10"/>
        <color indexed="10"/>
        <rFont val="Calibri"/>
        <family val="2"/>
        <charset val="238"/>
      </rPr>
      <t xml:space="preserve"> </t>
    </r>
  </si>
  <si>
    <t>2.6 Zdravotní příprava (očkování, léky, bezpečnostní školení)</t>
  </si>
  <si>
    <t>2.7 Cestovní pojištění</t>
  </si>
  <si>
    <t xml:space="preserve">2.8 Diety (dle platných právních předpisů) </t>
  </si>
  <si>
    <t>2. Cestovní náklady - mezisoučet</t>
  </si>
  <si>
    <r>
      <t xml:space="preserve">3. Vybavení a dodávky zboží </t>
    </r>
    <r>
      <rPr>
        <sz val="10"/>
        <rFont val="Calibri"/>
        <family val="2"/>
        <charset val="238"/>
      </rPr>
      <t>(pouze plně pro účely projektu)</t>
    </r>
  </si>
  <si>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</si>
  <si>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</si>
  <si>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3.3 Zásoby, materiál</t>
  </si>
  <si>
    <t>3.4 Ostatní vybavení (nutno specifikovat)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</si>
  <si>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</si>
  <si>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</si>
  <si>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</si>
  <si>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</si>
  <si>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</si>
  <si>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4.5 Ostatní přímé náklady v místě realizace (nutno specifikovat)</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</si>
  <si>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</si>
  <si>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</si>
  <si>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</si>
  <si>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</si>
  <si>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</si>
  <si>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</si>
  <si>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</si>
  <si>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</si>
  <si>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</si>
  <si>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</si>
  <si>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</si>
  <si>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5.10 Ostatní (nutno specifikovat)</t>
  </si>
  <si>
    <t>5. Subdodávky - mezisoučet</t>
  </si>
  <si>
    <t>6. Přímá podpora cílovým skupinám</t>
  </si>
  <si>
    <t>6.1 Cestovné, stravné</t>
  </si>
  <si>
    <t>6.2 Úhrada poplatků (stipendia, školení, registrační poplatky)</t>
  </si>
  <si>
    <t>6.3 Ostatní přímá podpora (nutno specifikovat)</t>
  </si>
  <si>
    <t>6.  Přímá podpora cílovým skupinám - mezisoučet</t>
  </si>
  <si>
    <t>7. Ostatní uznatelné přímé náklady projektu</t>
  </si>
  <si>
    <t xml:space="preserve"> </t>
  </si>
  <si>
    <t>7.1 Ostatní přímé náklady (nutno specifikovat)</t>
  </si>
  <si>
    <t>7. Ostatní - mezisoučet</t>
  </si>
  <si>
    <t>8. Přímé výdaje projektu celkem  (1-7)</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</si>
  <si>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t>
    </r>
    <r>
      <rPr>
        <i/>
        <sz val="8"/>
        <rFont val="Calibri"/>
        <family val="2"/>
        <charset val="238"/>
      </rPr>
      <t>- pro případnou finanční kontrolu účetní doklady nebo čestná prohlášení uschovejte!</t>
    </r>
  </si>
  <si>
    <t>11. Celkové oprávněné výdaje (8+9)</t>
  </si>
  <si>
    <t xml:space="preserve">2.5 Víza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</si>
</sst>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52" x14ac:knownFonts="1">
    <font>
      <sz val="12"/>
      <name val="Century Gothic"/>
      <family val="2"/>
      <scheme val="minor"/>
    </font>
    <font>
      <sz val="11"/>
      <color theme="1"/>
      <name val="Century Gothic"/>
      <family val="2"/>
      <charset val="238"/>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i/>
      <strike/>
      <sz val="10"/>
      <name val="Calibri"/>
      <family val="2"/>
      <charset val="238"/>
    </font>
    <font>
      <i/>
      <sz val="8"/>
      <name val="Calibri"/>
      <family val="2"/>
      <charset val="238"/>
    </font>
    <font>
      <sz val="8"/>
      <name val="Century Gothic"/>
      <family val="2"/>
      <scheme val="minor"/>
    </font>
    <font>
      <sz val="8"/>
      <name val="Calibri"/>
      <family val="2"/>
      <charset val="238"/>
    </font>
    <font>
      <b/>
      <sz val="10"/>
      <color rgb="FF000000"/>
      <name val="Calibri"/>
      <family val="2"/>
      <charset val="238"/>
    </font>
    <font>
      <sz val="10"/>
      <color rgb="FF000000"/>
      <name val="Calibri"/>
      <family val="2"/>
      <charset val="238"/>
    </font>
  </fonts>
  <fills count="45">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
      <patternFill patternType="solid">
        <fgColor theme="0" tint="-0.249977111117893"/>
        <bgColor indexed="64"/>
      </patternFill>
    </fill>
  </fills>
  <borders count="75">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style="medium">
        <color rgb="FF000000"/>
      </bottom>
      <diagonal/>
    </border>
    <border>
      <left style="medium">
        <color auto="1"/>
      </left>
      <right/>
      <top style="thin">
        <color auto="1"/>
      </top>
      <bottom style="medium">
        <color auto="1"/>
      </bottom>
      <diagonal/>
    </border>
    <border>
      <left/>
      <right style="medium">
        <color rgb="FF000000"/>
      </right>
      <top style="thin">
        <color auto="1"/>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auto="1"/>
      </left>
      <right/>
      <top style="medium">
        <color rgb="FF000000"/>
      </top>
      <bottom style="medium">
        <color rgb="FF000000"/>
      </bottom>
      <diagonal/>
    </border>
    <border>
      <left style="medium">
        <color rgb="FF000000"/>
      </left>
      <right style="medium">
        <color rgb="FF000000"/>
      </right>
      <top/>
      <bottom style="thin">
        <color auto="1"/>
      </bottom>
      <diagonal/>
    </border>
    <border>
      <left/>
      <right style="medium">
        <color rgb="FF000000"/>
      </right>
      <top/>
      <bottom style="thin">
        <color auto="1"/>
      </bottom>
      <diagonal/>
    </border>
    <border>
      <left/>
      <right/>
      <top/>
      <bottom style="thin">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medium">
        <color rgb="FF000000"/>
      </left>
      <right style="medium">
        <color rgb="FF000000"/>
      </right>
      <top/>
      <bottom style="medium">
        <color rgb="FF000000"/>
      </bottom>
      <diagonal/>
    </border>
    <border>
      <left style="thin">
        <color auto="1"/>
      </left>
      <right style="medium">
        <color rgb="FF000000"/>
      </right>
      <top style="medium">
        <color rgb="FF000000"/>
      </top>
      <bottom style="thin">
        <color auto="1"/>
      </bottom>
      <diagonal/>
    </border>
    <border>
      <left style="thin">
        <color auto="1"/>
      </left>
      <right style="medium">
        <color rgb="FF000000"/>
      </right>
      <top style="thin">
        <color auto="1"/>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style="thin">
        <color auto="1"/>
      </right>
      <top style="medium">
        <color rgb="FF000000"/>
      </top>
      <bottom style="thin">
        <color auto="1"/>
      </bottom>
      <diagonal/>
    </border>
    <border>
      <left/>
      <right style="thin">
        <color auto="1"/>
      </right>
      <top style="thin">
        <color auto="1"/>
      </top>
      <bottom style="medium">
        <color rgb="FF000000"/>
      </bottom>
      <diagonal/>
    </border>
    <border>
      <left/>
      <right/>
      <top style="medium">
        <color rgb="FF000000"/>
      </top>
      <bottom/>
      <diagonal/>
    </border>
    <border>
      <left/>
      <right/>
      <top/>
      <bottom style="medium">
        <color rgb="FF000000"/>
      </bottom>
      <diagonal/>
    </border>
  </borders>
  <cellStyleXfs count="66">
    <xf numFmtId="0" fontId="0" fillId="0" borderId="0"/>
    <xf numFmtId="0" fontId="14" fillId="0" borderId="0">
      <alignment horizontal="right" vertical="center"/>
    </xf>
    <xf numFmtId="0" fontId="7" fillId="4" borderId="0">
      <alignment horizontal="center" vertical="center"/>
    </xf>
    <xf numFmtId="167" fontId="13" fillId="0" borderId="0">
      <alignment vertical="center"/>
    </xf>
    <xf numFmtId="0" fontId="8" fillId="0" borderId="0">
      <alignment horizontal="right" vertical="center"/>
    </xf>
    <xf numFmtId="0" fontId="6" fillId="3" borderId="0">
      <alignment horizontal="left" vertical="center"/>
    </xf>
    <xf numFmtId="166" fontId="5" fillId="0" borderId="1">
      <alignment horizontal="right" vertical="center"/>
    </xf>
    <xf numFmtId="166" fontId="4" fillId="2" borderId="0">
      <alignment horizontal="right" vertical="center"/>
    </xf>
    <xf numFmtId="166" fontId="4" fillId="0" borderId="0">
      <alignment horizontal="right" vertical="center"/>
    </xf>
    <xf numFmtId="0" fontId="6" fillId="3" borderId="0">
      <alignment horizontal="right" vertical="center"/>
    </xf>
    <xf numFmtId="0" fontId="10" fillId="0" borderId="0">
      <alignment horizontal="left" vertical="center"/>
    </xf>
    <xf numFmtId="167" fontId="13" fillId="0" borderId="0">
      <alignment vertical="center"/>
    </xf>
    <xf numFmtId="0" fontId="11" fillId="0" borderId="0">
      <alignment horizontal="left" vertical="center"/>
    </xf>
    <xf numFmtId="167" fontId="9" fillId="0" borderId="0"/>
    <xf numFmtId="167" fontId="12" fillId="0" borderId="0">
      <alignment horizontal="right" vertical="center"/>
    </xf>
    <xf numFmtId="166" fontId="12" fillId="0" borderId="0">
      <alignment vertical="center"/>
    </xf>
    <xf numFmtId="166" fontId="12" fillId="0" borderId="0">
      <alignment horizontal="left" vertical="center"/>
    </xf>
    <xf numFmtId="0" fontId="8" fillId="0" borderId="0">
      <alignment horizontal="left" vertical="center"/>
    </xf>
    <xf numFmtId="165" fontId="9" fillId="0" borderId="0" applyFont="0" applyFill="0" applyBorder="0" applyAlignment="0" applyProtection="0"/>
    <xf numFmtId="16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9" fontId="9" fillId="0" borderId="0" applyFont="0" applyFill="0" applyBorder="0" applyAlignment="0" applyProtection="0"/>
    <xf numFmtId="0" fontId="15" fillId="0" borderId="0" applyNumberFormat="0" applyFill="0" applyBorder="0" applyAlignment="0" applyProtection="0"/>
    <xf numFmtId="0" fontId="16" fillId="0" borderId="2" applyNumberFormat="0" applyFill="0" applyAlignment="0" applyProtection="0"/>
    <xf numFmtId="0" fontId="17" fillId="0" borderId="3" applyNumberFormat="0" applyFill="0" applyAlignment="0" applyProtection="0"/>
    <xf numFmtId="0" fontId="18" fillId="0" borderId="4" applyNumberFormat="0" applyFill="0" applyAlignment="0" applyProtection="0"/>
    <xf numFmtId="0" fontId="18" fillId="0" borderId="0" applyNumberFormat="0" applyFill="0" applyBorder="0" applyAlignment="0" applyProtection="0"/>
    <xf numFmtId="0" fontId="19" fillId="5" borderId="0" applyNumberFormat="0" applyBorder="0" applyAlignment="0" applyProtection="0"/>
    <xf numFmtId="0" fontId="20" fillId="6" borderId="0" applyNumberFormat="0" applyBorder="0" applyAlignment="0" applyProtection="0"/>
    <xf numFmtId="0" fontId="21" fillId="7" borderId="0" applyNumberFormat="0" applyBorder="0" applyAlignment="0" applyProtection="0"/>
    <xf numFmtId="0" fontId="22" fillId="8" borderId="5" applyNumberFormat="0" applyAlignment="0" applyProtection="0"/>
    <xf numFmtId="0" fontId="23" fillId="9" borderId="6" applyNumberFormat="0" applyAlignment="0" applyProtection="0"/>
    <xf numFmtId="0" fontId="24" fillId="9" borderId="5" applyNumberFormat="0" applyAlignment="0" applyProtection="0"/>
    <xf numFmtId="0" fontId="25" fillId="0" borderId="7" applyNumberFormat="0" applyFill="0" applyAlignment="0" applyProtection="0"/>
    <xf numFmtId="0" fontId="26" fillId="10" borderId="8" applyNumberFormat="0" applyAlignment="0" applyProtection="0"/>
    <xf numFmtId="0" fontId="27" fillId="0" borderId="0" applyNumberFormat="0" applyFill="0" applyBorder="0" applyAlignment="0" applyProtection="0"/>
    <xf numFmtId="0" fontId="9" fillId="11" borderId="9" applyNumberFormat="0" applyFont="0" applyAlignment="0" applyProtection="0"/>
    <xf numFmtId="0" fontId="28" fillId="0" borderId="0" applyNumberFormat="0" applyFill="0" applyBorder="0" applyAlignment="0" applyProtection="0"/>
    <xf numFmtId="0" fontId="29" fillId="0" borderId="10" applyNumberFormat="0" applyFill="0" applyAlignment="0" applyProtection="0"/>
    <xf numFmtId="0" fontId="30"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0"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0"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0" fillId="24" borderId="0" applyNumberFormat="0" applyBorder="0" applyAlignment="0" applyProtection="0"/>
    <xf numFmtId="0" fontId="2" fillId="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30"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30"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34" fillId="0" borderId="0"/>
    <xf numFmtId="0" fontId="1" fillId="0" borderId="0"/>
  </cellStyleXfs>
  <cellXfs count="152">
    <xf numFmtId="0" fontId="0" fillId="0" borderId="0" xfId="0"/>
    <xf numFmtId="0" fontId="3" fillId="0" borderId="0" xfId="0" applyFont="1" applyFill="1" applyBorder="1"/>
    <xf numFmtId="167" fontId="13" fillId="0" borderId="0" xfId="3">
      <alignment vertical="center"/>
    </xf>
    <xf numFmtId="0" fontId="0" fillId="0" borderId="0" xfId="0" applyFill="1"/>
    <xf numFmtId="0" fontId="31" fillId="35" borderId="20" xfId="64" applyFont="1" applyFill="1" applyBorder="1" applyAlignment="1" applyProtection="1">
      <alignment vertical="center" wrapText="1"/>
    </xf>
    <xf numFmtId="4" fontId="33" fillId="35" borderId="21" xfId="64" applyNumberFormat="1" applyFont="1" applyFill="1" applyBorder="1" applyAlignment="1" applyProtection="1">
      <alignment horizontal="right" vertical="center"/>
    </xf>
    <xf numFmtId="4" fontId="33" fillId="35" borderId="23" xfId="64" applyNumberFormat="1" applyFont="1" applyFill="1" applyBorder="1" applyAlignment="1" applyProtection="1">
      <alignment horizontal="right" vertical="center"/>
    </xf>
    <xf numFmtId="0" fontId="31" fillId="35" borderId="25" xfId="64" applyFont="1" applyFill="1" applyBorder="1" applyAlignment="1" applyProtection="1">
      <alignment vertical="center" wrapText="1"/>
    </xf>
    <xf numFmtId="4" fontId="31" fillId="35" borderId="17" xfId="64" applyNumberFormat="1" applyFont="1" applyFill="1" applyBorder="1" applyAlignment="1" applyProtection="1">
      <alignment horizontal="right" vertical="center"/>
    </xf>
    <xf numFmtId="10" fontId="31" fillId="35" borderId="17" xfId="64" applyNumberFormat="1" applyFont="1" applyFill="1" applyBorder="1" applyAlignment="1" applyProtection="1">
      <alignment horizontal="right" vertical="center"/>
    </xf>
    <xf numFmtId="4" fontId="31" fillId="35" borderId="11" xfId="64" applyNumberFormat="1" applyFont="1" applyFill="1" applyBorder="1" applyAlignment="1" applyProtection="1">
      <alignment horizontal="right" vertical="center"/>
    </xf>
    <xf numFmtId="0" fontId="31" fillId="37" borderId="20" xfId="64" applyFont="1" applyFill="1" applyBorder="1" applyAlignment="1" applyProtection="1">
      <alignment vertical="center" wrapText="1"/>
    </xf>
    <xf numFmtId="0" fontId="33" fillId="0" borderId="24" xfId="64" applyFont="1" applyFill="1" applyBorder="1" applyAlignment="1" applyProtection="1">
      <alignment horizontal="left" vertical="center" wrapText="1" indent="1"/>
    </xf>
    <xf numFmtId="0" fontId="31" fillId="0" borderId="29" xfId="64" applyFont="1" applyFill="1" applyBorder="1" applyAlignment="1" applyProtection="1">
      <alignment vertical="center" wrapText="1"/>
    </xf>
    <xf numFmtId="4" fontId="31" fillId="35" borderId="30" xfId="64" applyNumberFormat="1" applyFont="1" applyFill="1" applyBorder="1" applyAlignment="1" applyProtection="1">
      <alignment horizontal="right" vertical="center"/>
    </xf>
    <xf numFmtId="4" fontId="31" fillId="35" borderId="31" xfId="64" applyNumberFormat="1" applyFont="1" applyFill="1" applyBorder="1" applyAlignment="1" applyProtection="1">
      <alignment horizontal="right" vertical="center"/>
    </xf>
    <xf numFmtId="0" fontId="31" fillId="35" borderId="29" xfId="64" applyFont="1" applyFill="1" applyBorder="1" applyAlignment="1" applyProtection="1">
      <alignment vertical="center" wrapText="1"/>
    </xf>
    <xf numFmtId="0" fontId="31" fillId="0" borderId="0" xfId="64" applyFont="1" applyFill="1" applyBorder="1" applyAlignment="1" applyProtection="1">
      <alignment wrapText="1"/>
    </xf>
    <xf numFmtId="4" fontId="31" fillId="0" borderId="0" xfId="64" applyNumberFormat="1" applyFont="1" applyFill="1" applyBorder="1" applyAlignment="1" applyProtection="1">
      <alignment horizontal="right"/>
    </xf>
    <xf numFmtId="4" fontId="36" fillId="0" borderId="0" xfId="64" applyNumberFormat="1" applyFont="1" applyFill="1" applyBorder="1" applyAlignment="1" applyProtection="1">
      <alignment horizontal="right"/>
    </xf>
    <xf numFmtId="0" fontId="31" fillId="0" borderId="0" xfId="64" applyFont="1" applyFill="1" applyAlignment="1" applyProtection="1">
      <alignment horizontal="left" vertical="top" wrapText="1"/>
    </xf>
    <xf numFmtId="0" fontId="33" fillId="0" borderId="0" xfId="64" applyFont="1" applyFill="1" applyAlignment="1" applyProtection="1">
      <alignment horizontal="left" vertical="top" wrapText="1"/>
    </xf>
    <xf numFmtId="0" fontId="33" fillId="0" borderId="0" xfId="64" applyFont="1" applyFill="1" applyAlignment="1" applyProtection="1">
      <alignment vertical="top" wrapText="1"/>
    </xf>
    <xf numFmtId="0" fontId="31" fillId="0" borderId="0" xfId="64" applyFont="1" applyFill="1" applyAlignment="1" applyProtection="1">
      <alignment horizontal="left" wrapText="1"/>
    </xf>
    <xf numFmtId="0" fontId="33" fillId="0" borderId="14" xfId="64" applyFont="1" applyFill="1" applyBorder="1" applyAlignment="1" applyProtection="1">
      <alignment horizontal="left" vertical="center" wrapText="1" indent="1"/>
    </xf>
    <xf numFmtId="16" fontId="33" fillId="0" borderId="14" xfId="64" applyNumberFormat="1" applyFont="1" applyFill="1" applyBorder="1" applyAlignment="1" applyProtection="1">
      <alignment horizontal="left" vertical="center" wrapText="1" indent="1"/>
    </xf>
    <xf numFmtId="0" fontId="9" fillId="0" borderId="0" xfId="0" applyFont="1"/>
    <xf numFmtId="167" fontId="13" fillId="0" borderId="0" xfId="3" applyFill="1">
      <alignment vertical="center"/>
    </xf>
    <xf numFmtId="10" fontId="31" fillId="35" borderId="31" xfId="64" applyNumberFormat="1" applyFont="1" applyFill="1" applyBorder="1" applyAlignment="1" applyProtection="1">
      <alignment horizontal="right" vertical="center"/>
    </xf>
    <xf numFmtId="10" fontId="31" fillId="35" borderId="30" xfId="64" applyNumberFormat="1" applyFont="1" applyFill="1" applyBorder="1" applyAlignment="1" applyProtection="1">
      <alignment horizontal="right" vertical="center"/>
    </xf>
    <xf numFmtId="0" fontId="0" fillId="0" borderId="0" xfId="0" applyProtection="1"/>
    <xf numFmtId="0" fontId="33" fillId="0" borderId="14" xfId="64" applyFont="1" applyBorder="1" applyAlignment="1" applyProtection="1">
      <alignment horizontal="left" vertical="center" wrapText="1" indent="1"/>
    </xf>
    <xf numFmtId="49" fontId="33" fillId="0" borderId="14" xfId="64" applyNumberFormat="1" applyFont="1" applyBorder="1" applyAlignment="1" applyProtection="1">
      <alignment horizontal="left" vertical="center" wrapText="1" indent="1"/>
    </xf>
    <xf numFmtId="0" fontId="33" fillId="0" borderId="22" xfId="64" applyFont="1" applyFill="1" applyBorder="1" applyAlignment="1" applyProtection="1">
      <alignment horizontal="left" vertical="center" wrapText="1" indent="1"/>
    </xf>
    <xf numFmtId="0" fontId="33" fillId="0" borderId="22" xfId="64" applyFont="1" applyBorder="1" applyAlignment="1" applyProtection="1">
      <alignment horizontal="left" vertical="center" wrapText="1" indent="1"/>
    </xf>
    <xf numFmtId="0" fontId="33" fillId="0" borderId="13" xfId="64" applyFont="1" applyBorder="1" applyAlignment="1" applyProtection="1">
      <alignment horizontal="left" vertical="center" wrapText="1" indent="1"/>
    </xf>
    <xf numFmtId="49" fontId="33" fillId="0" borderId="22" xfId="64" applyNumberFormat="1" applyFont="1" applyBorder="1" applyAlignment="1" applyProtection="1">
      <alignment horizontal="left" vertical="center" wrapText="1" indent="1"/>
    </xf>
    <xf numFmtId="0" fontId="33" fillId="0" borderId="28" xfId="64" applyFont="1" applyFill="1" applyBorder="1" applyAlignment="1" applyProtection="1">
      <alignment horizontal="left" vertical="center" wrapText="1" indent="1"/>
    </xf>
    <xf numFmtId="0" fontId="3" fillId="0" borderId="27" xfId="0" applyFont="1" applyFill="1" applyBorder="1"/>
    <xf numFmtId="0" fontId="3" fillId="0" borderId="38" xfId="0" applyFont="1" applyFill="1" applyBorder="1"/>
    <xf numFmtId="4" fontId="33" fillId="40" borderId="24" xfId="64" applyNumberFormat="1" applyFont="1" applyFill="1" applyBorder="1" applyAlignment="1" applyProtection="1">
      <alignment horizontal="right" vertical="center"/>
      <protection locked="0"/>
    </xf>
    <xf numFmtId="4" fontId="31" fillId="40" borderId="13" xfId="64" applyNumberFormat="1" applyFont="1" applyFill="1" applyBorder="1" applyAlignment="1" applyProtection="1">
      <alignment horizontal="right" vertical="center"/>
      <protection locked="0"/>
    </xf>
    <xf numFmtId="4" fontId="31" fillId="40" borderId="27" xfId="64" applyNumberFormat="1" applyFont="1" applyFill="1" applyBorder="1" applyAlignment="1" applyProtection="1">
      <alignment horizontal="right" vertical="center"/>
      <protection locked="0"/>
    </xf>
    <xf numFmtId="4" fontId="31" fillId="40" borderId="31" xfId="64" applyNumberFormat="1" applyFont="1" applyFill="1" applyBorder="1" applyAlignment="1" applyProtection="1">
      <alignment horizontal="right" vertical="center"/>
      <protection locked="0"/>
    </xf>
    <xf numFmtId="0" fontId="31" fillId="41" borderId="11" xfId="64" applyFont="1" applyFill="1" applyBorder="1" applyAlignment="1" applyProtection="1">
      <alignment horizontal="left" vertical="center" wrapText="1"/>
    </xf>
    <xf numFmtId="10" fontId="31" fillId="35" borderId="16" xfId="64" applyNumberFormat="1" applyFont="1" applyFill="1" applyBorder="1" applyAlignment="1" applyProtection="1">
      <alignment horizontal="right" vertical="center"/>
    </xf>
    <xf numFmtId="0" fontId="33" fillId="0" borderId="45" xfId="0" applyFont="1" applyBorder="1" applyProtection="1"/>
    <xf numFmtId="4" fontId="33" fillId="36" borderId="46" xfId="0" applyNumberFormat="1" applyFont="1" applyFill="1" applyBorder="1" applyAlignment="1" applyProtection="1">
      <alignment horizontal="right"/>
    </xf>
    <xf numFmtId="4" fontId="33" fillId="0" borderId="45" xfId="0" applyNumberFormat="1" applyFont="1" applyBorder="1" applyAlignment="1" applyProtection="1">
      <alignment horizontal="right"/>
    </xf>
    <xf numFmtId="4" fontId="33" fillId="0" borderId="47" xfId="0" applyNumberFormat="1" applyFont="1" applyBorder="1" applyAlignment="1" applyProtection="1">
      <alignment horizontal="right"/>
    </xf>
    <xf numFmtId="4" fontId="33" fillId="36" borderId="45" xfId="0" applyNumberFormat="1" applyFont="1" applyFill="1" applyBorder="1" applyAlignment="1" applyProtection="1">
      <alignment horizontal="right"/>
    </xf>
    <xf numFmtId="0" fontId="41" fillId="3" borderId="27" xfId="5" applyNumberFormat="1" applyFont="1" applyFill="1" applyBorder="1" applyAlignment="1">
      <alignment horizontal="left" vertical="center"/>
    </xf>
    <xf numFmtId="0" fontId="41" fillId="3" borderId="33" xfId="5" applyNumberFormat="1" applyFont="1" applyFill="1" applyBorder="1" applyAlignment="1">
      <alignment horizontal="center" vertical="center"/>
    </xf>
    <xf numFmtId="0" fontId="41" fillId="3" borderId="33" xfId="5" applyNumberFormat="1" applyFont="1" applyFill="1" applyBorder="1" applyAlignment="1">
      <alignment horizontal="center" vertical="center" wrapText="1"/>
    </xf>
    <xf numFmtId="0" fontId="41" fillId="3" borderId="33" xfId="9" applyNumberFormat="1" applyFont="1" applyFill="1" applyBorder="1" applyAlignment="1">
      <alignment horizontal="center" vertical="center" wrapText="1"/>
    </xf>
    <xf numFmtId="0" fontId="41" fillId="3" borderId="39" xfId="9" applyNumberFormat="1" applyFont="1" applyFill="1" applyBorder="1" applyAlignment="1">
      <alignment horizontal="center" vertical="center"/>
    </xf>
    <xf numFmtId="0" fontId="42" fillId="38" borderId="40" xfId="0" applyFont="1" applyFill="1" applyBorder="1" applyAlignment="1">
      <alignment vertical="center" wrapText="1"/>
    </xf>
    <xf numFmtId="0" fontId="42" fillId="38" borderId="32" xfId="0" applyFont="1" applyFill="1" applyBorder="1" applyAlignment="1">
      <alignment horizontal="center" vertical="center"/>
    </xf>
    <xf numFmtId="4" fontId="42" fillId="38" borderId="32" xfId="0" applyNumberFormat="1" applyFont="1" applyFill="1" applyBorder="1" applyAlignment="1">
      <alignment horizontal="center" vertical="center"/>
    </xf>
    <xf numFmtId="167" fontId="42" fillId="38" borderId="37" xfId="0" applyNumberFormat="1" applyFont="1" applyFill="1" applyBorder="1" applyAlignment="1">
      <alignment vertical="center"/>
    </xf>
    <xf numFmtId="0" fontId="42" fillId="39" borderId="40" xfId="0" applyFont="1" applyFill="1" applyBorder="1" applyAlignment="1">
      <alignment vertical="center" wrapText="1"/>
    </xf>
    <xf numFmtId="0" fontId="42" fillId="39" borderId="32" xfId="0" applyFont="1" applyFill="1" applyBorder="1" applyAlignment="1">
      <alignment horizontal="center" vertical="center"/>
    </xf>
    <xf numFmtId="4" fontId="42" fillId="39" borderId="32" xfId="0" applyNumberFormat="1" applyFont="1" applyFill="1" applyBorder="1" applyAlignment="1">
      <alignment horizontal="center" vertical="center"/>
    </xf>
    <xf numFmtId="167" fontId="42" fillId="39" borderId="37" xfId="0" applyNumberFormat="1" applyFont="1" applyFill="1" applyBorder="1" applyAlignment="1">
      <alignment vertical="center"/>
    </xf>
    <xf numFmtId="0" fontId="38" fillId="0" borderId="27" xfId="0" applyFont="1" applyFill="1" applyBorder="1" applyAlignment="1">
      <alignment vertical="center"/>
    </xf>
    <xf numFmtId="0" fontId="38" fillId="0" borderId="0" xfId="0" applyFont="1" applyFill="1" applyBorder="1" applyAlignment="1">
      <alignment vertical="center"/>
    </xf>
    <xf numFmtId="0" fontId="38" fillId="0" borderId="38" xfId="0" applyFont="1" applyFill="1" applyBorder="1" applyAlignment="1">
      <alignment vertical="center"/>
    </xf>
    <xf numFmtId="0" fontId="37" fillId="0" borderId="27" xfId="0" applyNumberFormat="1" applyFont="1" applyBorder="1" applyAlignment="1">
      <alignment vertical="center"/>
    </xf>
    <xf numFmtId="0" fontId="37" fillId="0" borderId="0" xfId="0" applyNumberFormat="1" applyFont="1" applyBorder="1" applyAlignment="1">
      <alignment vertical="center"/>
    </xf>
    <xf numFmtId="0" fontId="37" fillId="0" borderId="38" xfId="0" applyNumberFormat="1" applyFont="1" applyBorder="1" applyAlignment="1">
      <alignment vertical="center"/>
    </xf>
    <xf numFmtId="0" fontId="37" fillId="0" borderId="27" xfId="0" applyFont="1" applyBorder="1"/>
    <xf numFmtId="0" fontId="37" fillId="0" borderId="0" xfId="0" applyFont="1" applyBorder="1"/>
    <xf numFmtId="0" fontId="37" fillId="0" borderId="38" xfId="0" applyFont="1" applyBorder="1"/>
    <xf numFmtId="0" fontId="43" fillId="38" borderId="40" xfId="0" applyFont="1" applyFill="1" applyBorder="1" applyAlignment="1">
      <alignment vertical="center"/>
    </xf>
    <xf numFmtId="0" fontId="43" fillId="38" borderId="32" xfId="0" applyFont="1" applyFill="1" applyBorder="1" applyAlignment="1">
      <alignment vertical="center"/>
    </xf>
    <xf numFmtId="167" fontId="43" fillId="38" borderId="37" xfId="0" applyNumberFormat="1" applyFont="1" applyFill="1" applyBorder="1" applyAlignment="1">
      <alignment vertical="center"/>
    </xf>
    <xf numFmtId="0" fontId="43" fillId="38" borderId="41" xfId="0" applyFont="1" applyFill="1" applyBorder="1" applyAlignment="1">
      <alignment vertical="center"/>
    </xf>
    <xf numFmtId="0" fontId="43" fillId="38" borderId="42" xfId="0" applyFont="1" applyFill="1" applyBorder="1" applyAlignment="1">
      <alignment vertical="center"/>
    </xf>
    <xf numFmtId="167" fontId="43" fillId="38" borderId="43" xfId="0" applyNumberFormat="1" applyFont="1" applyFill="1" applyBorder="1" applyAlignment="1">
      <alignment vertical="center"/>
    </xf>
    <xf numFmtId="0" fontId="31" fillId="0" borderId="27" xfId="64" applyFont="1" applyFill="1" applyBorder="1" applyAlignment="1" applyProtection="1">
      <alignment vertical="center" wrapText="1"/>
    </xf>
    <xf numFmtId="16" fontId="33" fillId="0" borderId="22" xfId="64" applyNumberFormat="1" applyFont="1" applyBorder="1" applyAlignment="1" applyProtection="1">
      <alignment horizontal="left" vertical="center" wrapText="1" indent="1"/>
    </xf>
    <xf numFmtId="0" fontId="33" fillId="0" borderId="22" xfId="64" applyFont="1" applyBorder="1" applyAlignment="1" applyProtection="1">
      <alignment vertical="center" wrapText="1"/>
    </xf>
    <xf numFmtId="0" fontId="31" fillId="0" borderId="31" xfId="64" applyFont="1" applyFill="1" applyBorder="1" applyAlignment="1" applyProtection="1">
      <alignment vertical="center" wrapText="1"/>
    </xf>
    <xf numFmtId="4" fontId="31" fillId="0" borderId="35" xfId="64" applyNumberFormat="1" applyFont="1" applyFill="1" applyBorder="1" applyAlignment="1" applyProtection="1">
      <alignment horizontal="right" vertical="center"/>
    </xf>
    <xf numFmtId="4" fontId="33" fillId="0" borderId="48" xfId="0" applyNumberFormat="1" applyFont="1" applyBorder="1" applyAlignment="1" applyProtection="1">
      <alignment horizontal="right"/>
    </xf>
    <xf numFmtId="0" fontId="44" fillId="42" borderId="27" xfId="0" applyFont="1" applyFill="1" applyBorder="1"/>
    <xf numFmtId="0" fontId="45" fillId="42" borderId="0" xfId="0" applyFont="1" applyFill="1" applyBorder="1"/>
    <xf numFmtId="167" fontId="43" fillId="43" borderId="37" xfId="0" applyNumberFormat="1" applyFont="1" applyFill="1" applyBorder="1" applyAlignment="1">
      <alignment vertical="center"/>
    </xf>
    <xf numFmtId="4" fontId="31" fillId="37" borderId="26" xfId="64" applyNumberFormat="1" applyFont="1" applyFill="1" applyBorder="1" applyAlignment="1" applyProtection="1">
      <alignment horizontal="right" vertical="center"/>
    </xf>
    <xf numFmtId="10" fontId="33" fillId="0" borderId="24" xfId="64" applyNumberFormat="1" applyFont="1" applyFill="1" applyBorder="1" applyAlignment="1" applyProtection="1">
      <alignment horizontal="right" vertical="center"/>
    </xf>
    <xf numFmtId="10" fontId="33" fillId="0" borderId="44" xfId="0" applyNumberFormat="1" applyFont="1" applyBorder="1" applyAlignment="1" applyProtection="1">
      <alignment horizontal="right"/>
    </xf>
    <xf numFmtId="10" fontId="33" fillId="0" borderId="22" xfId="64" applyNumberFormat="1" applyFont="1" applyFill="1" applyBorder="1" applyAlignment="1" applyProtection="1">
      <alignment horizontal="right" vertical="center"/>
    </xf>
    <xf numFmtId="0" fontId="33" fillId="0" borderId="14" xfId="64" applyFont="1" applyFill="1" applyBorder="1" applyAlignment="1" applyProtection="1">
      <alignment horizontal="left" vertical="center" wrapText="1"/>
    </xf>
    <xf numFmtId="0" fontId="46" fillId="44" borderId="28" xfId="64" applyFont="1" applyFill="1" applyBorder="1" applyAlignment="1" applyProtection="1">
      <alignment horizontal="left" vertical="center" wrapText="1" indent="1"/>
    </xf>
    <xf numFmtId="4" fontId="46" fillId="44" borderId="23" xfId="64" applyNumberFormat="1" applyFont="1" applyFill="1" applyBorder="1" applyAlignment="1" applyProtection="1">
      <alignment horizontal="right" vertical="center"/>
    </xf>
    <xf numFmtId="4" fontId="46" fillId="44" borderId="24" xfId="64" applyNumberFormat="1" applyFont="1" applyFill="1" applyBorder="1" applyAlignment="1" applyProtection="1">
      <alignment horizontal="right" vertical="center"/>
      <protection locked="0"/>
    </xf>
    <xf numFmtId="10" fontId="46" fillId="44" borderId="24" xfId="64" applyNumberFormat="1" applyFont="1" applyFill="1" applyBorder="1" applyAlignment="1" applyProtection="1">
      <alignment horizontal="right" vertical="center"/>
    </xf>
    <xf numFmtId="10" fontId="46" fillId="44" borderId="22" xfId="64" applyNumberFormat="1" applyFont="1" applyFill="1" applyBorder="1" applyAlignment="1" applyProtection="1">
      <alignment horizontal="right" vertical="center"/>
    </xf>
    <xf numFmtId="0" fontId="46" fillId="44" borderId="22" xfId="64" applyFont="1" applyFill="1" applyBorder="1" applyAlignment="1" applyProtection="1">
      <alignment horizontal="left" vertical="center" wrapText="1" indent="1"/>
    </xf>
    <xf numFmtId="4" fontId="33" fillId="0" borderId="49" xfId="0" applyNumberFormat="1" applyFont="1" applyBorder="1" applyAlignment="1" applyProtection="1">
      <alignment horizontal="right"/>
    </xf>
    <xf numFmtId="4" fontId="31" fillId="0" borderId="19" xfId="64" applyNumberFormat="1" applyFont="1" applyFill="1" applyBorder="1" applyAlignment="1" applyProtection="1">
      <alignment horizontal="right" vertical="center"/>
    </xf>
    <xf numFmtId="4" fontId="31" fillId="35" borderId="52" xfId="64" applyNumberFormat="1" applyFont="1" applyFill="1" applyBorder="1" applyAlignment="1" applyProtection="1">
      <alignment horizontal="right" vertical="center"/>
    </xf>
    <xf numFmtId="10" fontId="31" fillId="35" borderId="18" xfId="64" applyNumberFormat="1" applyFont="1" applyFill="1" applyBorder="1" applyAlignment="1" applyProtection="1">
      <alignment horizontal="right" vertical="center"/>
    </xf>
    <xf numFmtId="0" fontId="31" fillId="35" borderId="53" xfId="64" applyFont="1" applyFill="1" applyBorder="1" applyAlignment="1" applyProtection="1">
      <alignment vertical="center" wrapText="1"/>
    </xf>
    <xf numFmtId="4" fontId="31" fillId="35" borderId="54" xfId="64" applyNumberFormat="1" applyFont="1" applyFill="1" applyBorder="1" applyAlignment="1" applyProtection="1">
      <alignment horizontal="right" vertical="center"/>
    </xf>
    <xf numFmtId="4" fontId="31" fillId="35" borderId="56" xfId="64" applyNumberFormat="1" applyFont="1" applyFill="1" applyBorder="1" applyAlignment="1" applyProtection="1">
      <alignment horizontal="center" vertical="center"/>
    </xf>
    <xf numFmtId="4" fontId="31" fillId="35" borderId="57" xfId="64" applyNumberFormat="1" applyFont="1" applyFill="1" applyBorder="1" applyAlignment="1" applyProtection="1">
      <alignment horizontal="center" vertical="center"/>
    </xf>
    <xf numFmtId="4" fontId="31" fillId="35" borderId="55" xfId="64" applyNumberFormat="1" applyFont="1" applyFill="1" applyBorder="1" applyAlignment="1" applyProtection="1">
      <alignment horizontal="center" vertical="center"/>
    </xf>
    <xf numFmtId="4" fontId="31" fillId="35" borderId="58" xfId="64" applyNumberFormat="1" applyFont="1" applyFill="1" applyBorder="1" applyAlignment="1" applyProtection="1">
      <alignment horizontal="center" vertical="center"/>
    </xf>
    <xf numFmtId="4" fontId="33" fillId="35" borderId="59" xfId="64" applyNumberFormat="1" applyFont="1" applyFill="1" applyBorder="1" applyAlignment="1" applyProtection="1">
      <alignment horizontal="right" vertical="center"/>
    </xf>
    <xf numFmtId="4" fontId="33" fillId="40" borderId="60" xfId="64" applyNumberFormat="1" applyFont="1" applyFill="1" applyBorder="1" applyAlignment="1" applyProtection="1">
      <alignment horizontal="right" vertical="center"/>
      <protection locked="0"/>
    </xf>
    <xf numFmtId="10" fontId="33" fillId="0" borderId="61" xfId="22" applyNumberFormat="1" applyFont="1" applyFill="1" applyBorder="1" applyAlignment="1" applyProtection="1">
      <alignment horizontal="right" vertical="center"/>
    </xf>
    <xf numFmtId="4" fontId="33" fillId="40" borderId="59" xfId="64" applyNumberFormat="1" applyFont="1" applyFill="1" applyBorder="1" applyAlignment="1" applyProtection="1">
      <alignment horizontal="right" vertical="center"/>
      <protection locked="0"/>
    </xf>
    <xf numFmtId="4" fontId="33" fillId="40" borderId="62" xfId="64" applyNumberFormat="1" applyFont="1" applyFill="1" applyBorder="1" applyAlignment="1" applyProtection="1">
      <alignment horizontal="right" vertical="center"/>
      <protection locked="0"/>
    </xf>
    <xf numFmtId="10" fontId="33" fillId="0" borderId="63" xfId="22" applyNumberFormat="1" applyFont="1" applyFill="1" applyBorder="1" applyAlignment="1" applyProtection="1">
      <alignment horizontal="right" vertical="center"/>
    </xf>
    <xf numFmtId="0" fontId="49" fillId="0" borderId="0" xfId="0" applyFont="1" applyAlignment="1" applyProtection="1">
      <alignment horizontal="center"/>
    </xf>
    <xf numFmtId="4" fontId="33" fillId="36" borderId="50" xfId="0" applyNumberFormat="1" applyFont="1" applyFill="1" applyBorder="1" applyAlignment="1" applyProtection="1">
      <alignment horizontal="right"/>
    </xf>
    <xf numFmtId="10" fontId="33" fillId="0" borderId="51" xfId="64" applyNumberFormat="1" applyFont="1" applyFill="1" applyBorder="1" applyAlignment="1" applyProtection="1">
      <alignment horizontal="right" vertical="center"/>
    </xf>
    <xf numFmtId="10" fontId="31" fillId="35" borderId="64" xfId="64" applyNumberFormat="1" applyFont="1" applyFill="1" applyBorder="1" applyAlignment="1" applyProtection="1">
      <alignment horizontal="right" vertical="center"/>
    </xf>
    <xf numFmtId="10" fontId="48" fillId="0" borderId="0" xfId="0" applyNumberFormat="1" applyFont="1" applyProtection="1"/>
    <xf numFmtId="4" fontId="31" fillId="0" borderId="0" xfId="64" applyNumberFormat="1" applyFont="1" applyFill="1" applyBorder="1" applyAlignment="1" applyProtection="1">
      <alignment horizontal="right" vertical="center"/>
    </xf>
    <xf numFmtId="9" fontId="31" fillId="36" borderId="55" xfId="22" applyFont="1" applyFill="1" applyBorder="1" applyAlignment="1" applyProtection="1">
      <alignment horizontal="center" vertical="center"/>
    </xf>
    <xf numFmtId="0" fontId="31" fillId="35" borderId="55" xfId="64" applyFont="1" applyFill="1" applyBorder="1" applyAlignment="1" applyProtection="1">
      <alignment vertical="center" wrapText="1"/>
    </xf>
    <xf numFmtId="4" fontId="33" fillId="35" borderId="56" xfId="64" applyNumberFormat="1" applyFont="1" applyFill="1" applyBorder="1" applyAlignment="1" applyProtection="1">
      <alignment horizontal="right" vertical="center"/>
    </xf>
    <xf numFmtId="0" fontId="33" fillId="0" borderId="62" xfId="64" applyFont="1" applyFill="1" applyBorder="1" applyAlignment="1" applyProtection="1">
      <alignment horizontal="left" vertical="center" wrapText="1" indent="1"/>
    </xf>
    <xf numFmtId="0" fontId="31" fillId="0" borderId="0" xfId="0" applyFont="1" applyAlignment="1" applyProtection="1">
      <alignment horizontal="left" vertical="top" wrapText="1"/>
    </xf>
    <xf numFmtId="0" fontId="33" fillId="0" borderId="0" xfId="0" applyFont="1" applyAlignment="1" applyProtection="1">
      <alignment horizontal="left" vertical="top" wrapText="1"/>
    </xf>
    <xf numFmtId="0" fontId="39" fillId="41" borderId="34" xfId="0" applyFont="1" applyFill="1" applyBorder="1" applyAlignment="1">
      <alignment vertical="center" wrapText="1"/>
    </xf>
    <xf numFmtId="0" fontId="40" fillId="41" borderId="35" xfId="0" applyFont="1" applyFill="1" applyBorder="1" applyAlignment="1">
      <alignment vertical="center" wrapText="1"/>
    </xf>
    <xf numFmtId="0" fontId="40" fillId="41" borderId="36" xfId="0" applyFont="1" applyFill="1" applyBorder="1" applyAlignment="1">
      <alignment vertical="center" wrapText="1"/>
    </xf>
    <xf numFmtId="4" fontId="31" fillId="0" borderId="0" xfId="64" applyNumberFormat="1" applyFont="1" applyFill="1" applyBorder="1" applyAlignment="1" applyProtection="1">
      <alignment horizontal="right" vertical="center"/>
    </xf>
    <xf numFmtId="4" fontId="31" fillId="0" borderId="38" xfId="64" applyNumberFormat="1" applyFont="1" applyFill="1" applyBorder="1" applyAlignment="1" applyProtection="1">
      <alignment horizontal="right" vertical="center"/>
    </xf>
    <xf numFmtId="0" fontId="50" fillId="0" borderId="0" xfId="0" applyFont="1" applyAlignment="1" applyProtection="1">
      <alignment horizontal="left" vertical="top" wrapText="1"/>
    </xf>
    <xf numFmtId="0" fontId="51" fillId="0" borderId="0" xfId="0" applyFont="1" applyAlignment="1" applyProtection="1">
      <alignment horizontal="left" vertical="top" wrapText="1"/>
    </xf>
    <xf numFmtId="4" fontId="31" fillId="35" borderId="12" xfId="64" applyNumberFormat="1" applyFont="1" applyFill="1" applyBorder="1" applyAlignment="1" applyProtection="1">
      <alignment horizontal="center" vertical="center" wrapText="1"/>
    </xf>
    <xf numFmtId="4" fontId="31" fillId="35" borderId="27" xfId="64" applyNumberFormat="1" applyFont="1" applyFill="1" applyBorder="1" applyAlignment="1" applyProtection="1">
      <alignment horizontal="center" vertical="center" wrapText="1"/>
    </xf>
    <xf numFmtId="4" fontId="31" fillId="35" borderId="17" xfId="64" applyNumberFormat="1" applyFont="1" applyFill="1" applyBorder="1" applyAlignment="1" applyProtection="1">
      <alignment horizontal="center" vertical="center" wrapText="1"/>
    </xf>
    <xf numFmtId="4" fontId="31" fillId="35" borderId="34" xfId="64" applyNumberFormat="1" applyFont="1" applyFill="1" applyBorder="1" applyAlignment="1" applyProtection="1">
      <alignment horizontal="center" vertical="center"/>
    </xf>
    <xf numFmtId="4" fontId="31" fillId="35" borderId="35" xfId="64" applyNumberFormat="1" applyFont="1" applyFill="1" applyBorder="1" applyAlignment="1" applyProtection="1">
      <alignment horizontal="center" vertical="center"/>
    </xf>
    <xf numFmtId="4" fontId="31" fillId="35" borderId="36" xfId="64" applyNumberFormat="1" applyFont="1" applyFill="1" applyBorder="1" applyAlignment="1" applyProtection="1">
      <alignment horizontal="center" vertical="center"/>
    </xf>
    <xf numFmtId="0" fontId="31" fillId="35" borderId="13" xfId="64" applyFont="1" applyFill="1" applyBorder="1" applyAlignment="1" applyProtection="1">
      <alignment horizontal="left" vertical="center" wrapText="1"/>
    </xf>
    <xf numFmtId="0" fontId="33" fillId="35" borderId="15" xfId="0" applyFont="1" applyFill="1" applyBorder="1" applyAlignment="1" applyProtection="1">
      <alignment horizontal="left" vertical="center" wrapText="1"/>
    </xf>
    <xf numFmtId="4" fontId="31" fillId="35" borderId="67" xfId="64" applyNumberFormat="1" applyFont="1" applyFill="1" applyBorder="1" applyAlignment="1" applyProtection="1">
      <alignment horizontal="center" vertical="center" wrapText="1"/>
    </xf>
    <xf numFmtId="4" fontId="31" fillId="35" borderId="68" xfId="64" applyNumberFormat="1" applyFont="1" applyFill="1" applyBorder="1" applyAlignment="1" applyProtection="1">
      <alignment horizontal="center" vertical="center" wrapText="1"/>
    </xf>
    <xf numFmtId="4" fontId="31" fillId="35" borderId="69" xfId="64" applyNumberFormat="1" applyFont="1" applyFill="1" applyBorder="1" applyAlignment="1" applyProtection="1">
      <alignment horizontal="center" vertical="center" wrapText="1"/>
    </xf>
    <xf numFmtId="4" fontId="31" fillId="35" borderId="70" xfId="64" applyNumberFormat="1" applyFont="1" applyFill="1" applyBorder="1" applyAlignment="1" applyProtection="1">
      <alignment horizontal="center" vertical="center" wrapText="1"/>
    </xf>
    <xf numFmtId="4" fontId="31" fillId="35" borderId="71" xfId="64" applyNumberFormat="1" applyFont="1" applyFill="1" applyBorder="1" applyAlignment="1" applyProtection="1">
      <alignment horizontal="center" vertical="center" wrapText="1"/>
    </xf>
    <xf numFmtId="4" fontId="31" fillId="35" borderId="65" xfId="64" applyNumberFormat="1" applyFont="1" applyFill="1" applyBorder="1" applyAlignment="1" applyProtection="1">
      <alignment horizontal="center" vertical="center" wrapText="1"/>
    </xf>
    <xf numFmtId="4" fontId="31" fillId="35" borderId="72" xfId="64" applyNumberFormat="1" applyFont="1" applyFill="1" applyBorder="1" applyAlignment="1" applyProtection="1">
      <alignment horizontal="center" vertical="center" wrapText="1"/>
    </xf>
    <xf numFmtId="4" fontId="31" fillId="35" borderId="66" xfId="64" applyNumberFormat="1" applyFont="1" applyFill="1" applyBorder="1" applyAlignment="1" applyProtection="1">
      <alignment horizontal="center" vertical="center" wrapText="1"/>
    </xf>
    <xf numFmtId="4" fontId="31" fillId="35" borderId="73" xfId="64" applyNumberFormat="1" applyFont="1" applyFill="1" applyBorder="1" applyAlignment="1" applyProtection="1">
      <alignment horizontal="center" vertical="center" wrapText="1"/>
    </xf>
    <xf numFmtId="4" fontId="31" fillId="35" borderId="74" xfId="64" applyNumberFormat="1" applyFont="1" applyFill="1" applyBorder="1" applyAlignment="1" applyProtection="1">
      <alignment horizontal="center" vertical="center" wrapText="1"/>
    </xf>
  </cellXfs>
  <cellStyles count="66">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 3" xfId="65" xr:uid="{63831866-44A5-4AC4-9AB1-A72816DC0E05}"/>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G114"/>
  <sheetViews>
    <sheetView tabSelected="1" zoomScale="85" zoomScaleNormal="85" zoomScalePageLayoutView="85" workbookViewId="0">
      <selection activeCell="A6" sqref="A6"/>
    </sheetView>
  </sheetViews>
  <sheetFormatPr defaultColWidth="8.69140625" defaultRowHeight="16" x14ac:dyDescent="0.35"/>
  <cols>
    <col min="1" max="1" width="64.4609375" customWidth="1"/>
    <col min="2" max="2" width="49.3046875" customWidth="1"/>
    <col min="3" max="3" width="13.69140625" customWidth="1"/>
    <col min="4" max="4" width="11.3046875" customWidth="1"/>
    <col min="5" max="5" width="12.3046875" customWidth="1"/>
    <col min="6" max="6" width="17" customWidth="1"/>
    <col min="7" max="7" width="17.53515625" customWidth="1"/>
  </cols>
  <sheetData>
    <row r="1" spans="1:6" ht="116.5" customHeight="1" x14ac:dyDescent="0.35">
      <c r="A1" s="125" t="s">
        <v>0</v>
      </c>
      <c r="B1" s="126"/>
      <c r="C1" s="126"/>
      <c r="D1" s="126"/>
      <c r="E1" s="126"/>
      <c r="F1" s="126"/>
    </row>
    <row r="2" spans="1:6" ht="63" customHeight="1" x14ac:dyDescent="0.35">
      <c r="A2" s="127" t="s">
        <v>1</v>
      </c>
      <c r="B2" s="128"/>
      <c r="C2" s="128"/>
      <c r="D2" s="128"/>
      <c r="E2" s="128"/>
      <c r="F2" s="129"/>
    </row>
    <row r="3" spans="1:6" ht="27" customHeight="1" x14ac:dyDescent="0.45">
      <c r="A3" s="85" t="s">
        <v>2</v>
      </c>
      <c r="B3" s="86"/>
      <c r="C3" s="86"/>
      <c r="D3" s="86"/>
      <c r="E3" s="86"/>
      <c r="F3" s="87">
        <f ca="1">SUMIF(A:F,List3!C1,F:F)</f>
        <v>0</v>
      </c>
    </row>
    <row r="4" spans="1:6" x14ac:dyDescent="0.35">
      <c r="A4" s="38"/>
      <c r="B4" s="1"/>
      <c r="C4" s="1"/>
      <c r="D4" s="1"/>
      <c r="E4" s="1"/>
      <c r="F4" s="39"/>
    </row>
    <row r="5" spans="1:6" ht="37" x14ac:dyDescent="0.35">
      <c r="A5" s="51" t="s">
        <v>3</v>
      </c>
      <c r="B5" s="52" t="s">
        <v>4</v>
      </c>
      <c r="C5" s="52" t="s">
        <v>5</v>
      </c>
      <c r="D5" s="53" t="s">
        <v>6</v>
      </c>
      <c r="E5" s="54" t="s">
        <v>7</v>
      </c>
      <c r="F5" s="55" t="s">
        <v>8</v>
      </c>
    </row>
    <row r="6" spans="1:6" x14ac:dyDescent="0.35">
      <c r="A6" s="56"/>
      <c r="B6" s="57"/>
      <c r="C6" s="57"/>
      <c r="D6" s="57"/>
      <c r="E6" s="58"/>
      <c r="F6" s="59">
        <f>D6*E6</f>
        <v>0</v>
      </c>
    </row>
    <row r="7" spans="1:6" x14ac:dyDescent="0.35">
      <c r="A7" s="60"/>
      <c r="B7" s="61"/>
      <c r="C7" s="61"/>
      <c r="D7" s="61"/>
      <c r="E7" s="62"/>
      <c r="F7" s="63">
        <f t="shared" ref="F7:F23" si="0">D7*E7</f>
        <v>0</v>
      </c>
    </row>
    <row r="8" spans="1:6" x14ac:dyDescent="0.35">
      <c r="A8" s="56"/>
      <c r="B8" s="57"/>
      <c r="C8" s="57"/>
      <c r="D8" s="57"/>
      <c r="E8" s="58"/>
      <c r="F8" s="59">
        <f t="shared" si="0"/>
        <v>0</v>
      </c>
    </row>
    <row r="9" spans="1:6" x14ac:dyDescent="0.35">
      <c r="A9" s="60"/>
      <c r="B9" s="61"/>
      <c r="C9" s="61"/>
      <c r="D9" s="61"/>
      <c r="E9" s="62"/>
      <c r="F9" s="63">
        <f t="shared" si="0"/>
        <v>0</v>
      </c>
    </row>
    <row r="10" spans="1:6" x14ac:dyDescent="0.35">
      <c r="A10" s="56"/>
      <c r="B10" s="57"/>
      <c r="C10" s="57"/>
      <c r="D10" s="57"/>
      <c r="E10" s="58"/>
      <c r="F10" s="59">
        <f t="shared" si="0"/>
        <v>0</v>
      </c>
    </row>
    <row r="11" spans="1:6" x14ac:dyDescent="0.35">
      <c r="A11" s="60"/>
      <c r="B11" s="61"/>
      <c r="C11" s="61"/>
      <c r="D11" s="61"/>
      <c r="E11" s="62"/>
      <c r="F11" s="63">
        <f t="shared" si="0"/>
        <v>0</v>
      </c>
    </row>
    <row r="12" spans="1:6" x14ac:dyDescent="0.35">
      <c r="A12" s="56"/>
      <c r="B12" s="57"/>
      <c r="C12" s="57"/>
      <c r="D12" s="57"/>
      <c r="E12" s="58"/>
      <c r="F12" s="59">
        <f t="shared" si="0"/>
        <v>0</v>
      </c>
    </row>
    <row r="13" spans="1:6" x14ac:dyDescent="0.35">
      <c r="A13" s="60"/>
      <c r="B13" s="61"/>
      <c r="C13" s="61"/>
      <c r="D13" s="61"/>
      <c r="E13" s="62"/>
      <c r="F13" s="63">
        <f t="shared" si="0"/>
        <v>0</v>
      </c>
    </row>
    <row r="14" spans="1:6" x14ac:dyDescent="0.35">
      <c r="A14" s="56"/>
      <c r="B14" s="57"/>
      <c r="C14" s="57"/>
      <c r="D14" s="57"/>
      <c r="E14" s="58"/>
      <c r="F14" s="59">
        <f t="shared" si="0"/>
        <v>0</v>
      </c>
    </row>
    <row r="15" spans="1:6" x14ac:dyDescent="0.35">
      <c r="A15" s="60"/>
      <c r="B15" s="61"/>
      <c r="C15" s="61"/>
      <c r="D15" s="61"/>
      <c r="E15" s="62"/>
      <c r="F15" s="63">
        <f t="shared" si="0"/>
        <v>0</v>
      </c>
    </row>
    <row r="16" spans="1:6" x14ac:dyDescent="0.35">
      <c r="A16" s="56"/>
      <c r="B16" s="57"/>
      <c r="C16" s="57"/>
      <c r="D16" s="57"/>
      <c r="E16" s="58"/>
      <c r="F16" s="59">
        <f t="shared" si="0"/>
        <v>0</v>
      </c>
    </row>
    <row r="17" spans="1:7" x14ac:dyDescent="0.35">
      <c r="A17" s="60"/>
      <c r="B17" s="61"/>
      <c r="C17" s="61"/>
      <c r="D17" s="61"/>
      <c r="E17" s="62"/>
      <c r="F17" s="63">
        <f t="shared" si="0"/>
        <v>0</v>
      </c>
    </row>
    <row r="18" spans="1:7" x14ac:dyDescent="0.35">
      <c r="A18" s="56"/>
      <c r="B18" s="57"/>
      <c r="C18" s="57"/>
      <c r="D18" s="57"/>
      <c r="E18" s="58"/>
      <c r="F18" s="59">
        <f t="shared" si="0"/>
        <v>0</v>
      </c>
    </row>
    <row r="19" spans="1:7" x14ac:dyDescent="0.35">
      <c r="A19" s="60"/>
      <c r="B19" s="61"/>
      <c r="C19" s="61"/>
      <c r="D19" s="61"/>
      <c r="E19" s="62"/>
      <c r="F19" s="63">
        <f t="shared" si="0"/>
        <v>0</v>
      </c>
    </row>
    <row r="20" spans="1:7" x14ac:dyDescent="0.35">
      <c r="A20" s="56"/>
      <c r="B20" s="57"/>
      <c r="C20" s="57"/>
      <c r="D20" s="57"/>
      <c r="E20" s="58"/>
      <c r="F20" s="59">
        <f t="shared" si="0"/>
        <v>0</v>
      </c>
    </row>
    <row r="21" spans="1:7" x14ac:dyDescent="0.35">
      <c r="A21" s="60"/>
      <c r="B21" s="61"/>
      <c r="C21" s="61"/>
      <c r="D21" s="61"/>
      <c r="E21" s="62"/>
      <c r="F21" s="63">
        <f t="shared" si="0"/>
        <v>0</v>
      </c>
    </row>
    <row r="22" spans="1:7" x14ac:dyDescent="0.35">
      <c r="A22" s="56"/>
      <c r="B22" s="57"/>
      <c r="C22" s="57"/>
      <c r="D22" s="57"/>
      <c r="E22" s="58"/>
      <c r="F22" s="59">
        <f t="shared" si="0"/>
        <v>0</v>
      </c>
    </row>
    <row r="23" spans="1:7" x14ac:dyDescent="0.35">
      <c r="A23" s="60"/>
      <c r="B23" s="61"/>
      <c r="C23" s="61"/>
      <c r="D23" s="61"/>
      <c r="E23" s="62"/>
      <c r="F23" s="63">
        <f t="shared" si="0"/>
        <v>0</v>
      </c>
    </row>
    <row r="24" spans="1:7" ht="30.75" customHeight="1" x14ac:dyDescent="0.35">
      <c r="A24" s="73" t="s">
        <v>9</v>
      </c>
      <c r="B24" s="74"/>
      <c r="C24" s="74"/>
      <c r="D24" s="74"/>
      <c r="E24" s="74"/>
      <c r="F24" s="75">
        <f>SUBTOTAL(109,'Rozpočet aktivit na r. 2021'!$F6:$F23)</f>
        <v>0</v>
      </c>
      <c r="G24" s="2"/>
    </row>
    <row r="25" spans="1:7" s="3" customFormat="1" ht="17.5" customHeight="1" x14ac:dyDescent="0.35">
      <c r="A25" s="64"/>
      <c r="B25" s="65"/>
      <c r="C25" s="65"/>
      <c r="D25" s="65"/>
      <c r="E25" s="65"/>
      <c r="F25" s="66"/>
      <c r="G25" s="27"/>
    </row>
    <row r="26" spans="1:7" ht="37" x14ac:dyDescent="0.35">
      <c r="A26" s="51" t="s">
        <v>10</v>
      </c>
      <c r="B26" s="52" t="s">
        <v>4</v>
      </c>
      <c r="C26" s="52" t="s">
        <v>5</v>
      </c>
      <c r="D26" s="53" t="s">
        <v>6</v>
      </c>
      <c r="E26" s="54" t="s">
        <v>11</v>
      </c>
      <c r="F26" s="55" t="s">
        <v>8</v>
      </c>
    </row>
    <row r="27" spans="1:7" x14ac:dyDescent="0.35">
      <c r="A27" s="56"/>
      <c r="B27" s="57"/>
      <c r="C27" s="57"/>
      <c r="D27" s="57"/>
      <c r="E27" s="58"/>
      <c r="F27" s="59">
        <f t="shared" ref="F27:F43" si="1">D27*E27</f>
        <v>0</v>
      </c>
    </row>
    <row r="28" spans="1:7" x14ac:dyDescent="0.35">
      <c r="A28" s="60"/>
      <c r="B28" s="61"/>
      <c r="C28" s="61"/>
      <c r="D28" s="61"/>
      <c r="E28" s="62"/>
      <c r="F28" s="63">
        <f t="shared" si="1"/>
        <v>0</v>
      </c>
    </row>
    <row r="29" spans="1:7" x14ac:dyDescent="0.35">
      <c r="A29" s="56"/>
      <c r="B29" s="57"/>
      <c r="C29" s="57"/>
      <c r="D29" s="57"/>
      <c r="E29" s="58"/>
      <c r="F29" s="59">
        <f t="shared" si="1"/>
        <v>0</v>
      </c>
    </row>
    <row r="30" spans="1:7" x14ac:dyDescent="0.35">
      <c r="A30" s="60"/>
      <c r="B30" s="61"/>
      <c r="C30" s="61"/>
      <c r="D30" s="61"/>
      <c r="E30" s="62"/>
      <c r="F30" s="63">
        <f t="shared" si="1"/>
        <v>0</v>
      </c>
    </row>
    <row r="31" spans="1:7" x14ac:dyDescent="0.35">
      <c r="A31" s="56"/>
      <c r="B31" s="57"/>
      <c r="C31" s="57"/>
      <c r="D31" s="57"/>
      <c r="E31" s="58"/>
      <c r="F31" s="59">
        <f t="shared" si="1"/>
        <v>0</v>
      </c>
    </row>
    <row r="32" spans="1:7" x14ac:dyDescent="0.35">
      <c r="A32" s="60"/>
      <c r="B32" s="61"/>
      <c r="C32" s="61"/>
      <c r="D32" s="61"/>
      <c r="E32" s="62"/>
      <c r="F32" s="63">
        <f t="shared" si="1"/>
        <v>0</v>
      </c>
    </row>
    <row r="33" spans="1:7" x14ac:dyDescent="0.35">
      <c r="A33" s="56"/>
      <c r="B33" s="57"/>
      <c r="C33" s="57"/>
      <c r="D33" s="57"/>
      <c r="E33" s="58"/>
      <c r="F33" s="59">
        <f t="shared" si="1"/>
        <v>0</v>
      </c>
    </row>
    <row r="34" spans="1:7" x14ac:dyDescent="0.35">
      <c r="A34" s="60"/>
      <c r="B34" s="61"/>
      <c r="C34" s="61"/>
      <c r="D34" s="61"/>
      <c r="E34" s="62"/>
      <c r="F34" s="63">
        <f t="shared" si="1"/>
        <v>0</v>
      </c>
    </row>
    <row r="35" spans="1:7" x14ac:dyDescent="0.35">
      <c r="A35" s="56"/>
      <c r="B35" s="57"/>
      <c r="C35" s="57"/>
      <c r="D35" s="57"/>
      <c r="E35" s="58"/>
      <c r="F35" s="59">
        <f t="shared" si="1"/>
        <v>0</v>
      </c>
    </row>
    <row r="36" spans="1:7" x14ac:dyDescent="0.35">
      <c r="A36" s="60"/>
      <c r="B36" s="61"/>
      <c r="C36" s="61"/>
      <c r="D36" s="61"/>
      <c r="E36" s="62"/>
      <c r="F36" s="63">
        <f t="shared" si="1"/>
        <v>0</v>
      </c>
    </row>
    <row r="37" spans="1:7" x14ac:dyDescent="0.35">
      <c r="A37" s="56"/>
      <c r="B37" s="57"/>
      <c r="C37" s="57"/>
      <c r="D37" s="57"/>
      <c r="E37" s="58"/>
      <c r="F37" s="59">
        <f t="shared" si="1"/>
        <v>0</v>
      </c>
    </row>
    <row r="38" spans="1:7" x14ac:dyDescent="0.35">
      <c r="A38" s="60"/>
      <c r="B38" s="61"/>
      <c r="C38" s="61"/>
      <c r="D38" s="61"/>
      <c r="E38" s="62"/>
      <c r="F38" s="63">
        <f t="shared" si="1"/>
        <v>0</v>
      </c>
    </row>
    <row r="39" spans="1:7" x14ac:dyDescent="0.35">
      <c r="A39" s="56"/>
      <c r="B39" s="57"/>
      <c r="C39" s="57"/>
      <c r="D39" s="57"/>
      <c r="E39" s="58"/>
      <c r="F39" s="59">
        <f t="shared" si="1"/>
        <v>0</v>
      </c>
    </row>
    <row r="40" spans="1:7" x14ac:dyDescent="0.35">
      <c r="A40" s="60"/>
      <c r="B40" s="61"/>
      <c r="C40" s="61"/>
      <c r="D40" s="61"/>
      <c r="E40" s="62"/>
      <c r="F40" s="63">
        <f t="shared" si="1"/>
        <v>0</v>
      </c>
    </row>
    <row r="41" spans="1:7" x14ac:dyDescent="0.35">
      <c r="A41" s="56"/>
      <c r="B41" s="57"/>
      <c r="C41" s="57"/>
      <c r="D41" s="57"/>
      <c r="E41" s="58"/>
      <c r="F41" s="59">
        <f t="shared" si="1"/>
        <v>0</v>
      </c>
    </row>
    <row r="42" spans="1:7" x14ac:dyDescent="0.35">
      <c r="A42" s="60"/>
      <c r="B42" s="61"/>
      <c r="C42" s="61"/>
      <c r="D42" s="61"/>
      <c r="E42" s="62"/>
      <c r="F42" s="63">
        <f t="shared" si="1"/>
        <v>0</v>
      </c>
    </row>
    <row r="43" spans="1:7" x14ac:dyDescent="0.35">
      <c r="A43" s="56"/>
      <c r="B43" s="57"/>
      <c r="C43" s="57"/>
      <c r="D43" s="57"/>
      <c r="E43" s="58"/>
      <c r="F43" s="59">
        <f t="shared" si="1"/>
        <v>0</v>
      </c>
    </row>
    <row r="44" spans="1:7" x14ac:dyDescent="0.35">
      <c r="A44" s="60"/>
      <c r="B44" s="61"/>
      <c r="C44" s="61"/>
      <c r="D44" s="61"/>
      <c r="E44" s="62"/>
      <c r="F44" s="63">
        <f t="shared" ref="F44" si="2">D44*E44</f>
        <v>0</v>
      </c>
    </row>
    <row r="45" spans="1:7" ht="30.75" customHeight="1" x14ac:dyDescent="0.35">
      <c r="A45" s="73" t="s">
        <v>9</v>
      </c>
      <c r="B45" s="74"/>
      <c r="C45" s="74"/>
      <c r="D45" s="74"/>
      <c r="E45" s="74"/>
      <c r="F45" s="75">
        <f>SUBTOTAL(109,'Rozpočet aktivit na r. 2021'!$F27:$F44)</f>
        <v>0</v>
      </c>
      <c r="G45" s="2"/>
    </row>
    <row r="46" spans="1:7" x14ac:dyDescent="0.35">
      <c r="A46" s="67"/>
      <c r="B46" s="68"/>
      <c r="C46" s="68"/>
      <c r="D46" s="68"/>
      <c r="E46" s="68"/>
      <c r="F46" s="69"/>
    </row>
    <row r="47" spans="1:7" ht="37" x14ac:dyDescent="0.35">
      <c r="A47" s="51" t="s">
        <v>12</v>
      </c>
      <c r="B47" s="52" t="s">
        <v>4</v>
      </c>
      <c r="C47" s="52" t="s">
        <v>5</v>
      </c>
      <c r="D47" s="53" t="s">
        <v>6</v>
      </c>
      <c r="E47" s="54" t="s">
        <v>11</v>
      </c>
      <c r="F47" s="55" t="s">
        <v>8</v>
      </c>
    </row>
    <row r="48" spans="1:7" x14ac:dyDescent="0.35">
      <c r="A48" s="56"/>
      <c r="B48" s="57"/>
      <c r="C48" s="57"/>
      <c r="D48" s="57"/>
      <c r="E48" s="58"/>
      <c r="F48" s="59">
        <f t="shared" ref="F48:F63" si="3">D48*E48</f>
        <v>0</v>
      </c>
    </row>
    <row r="49" spans="1:6" x14ac:dyDescent="0.35">
      <c r="A49" s="60"/>
      <c r="B49" s="61"/>
      <c r="C49" s="61"/>
      <c r="D49" s="61"/>
      <c r="E49" s="62"/>
      <c r="F49" s="63">
        <f t="shared" si="3"/>
        <v>0</v>
      </c>
    </row>
    <row r="50" spans="1:6" x14ac:dyDescent="0.35">
      <c r="A50" s="56"/>
      <c r="B50" s="57"/>
      <c r="C50" s="57"/>
      <c r="D50" s="57"/>
      <c r="E50" s="58"/>
      <c r="F50" s="59">
        <f t="shared" si="3"/>
        <v>0</v>
      </c>
    </row>
    <row r="51" spans="1:6" x14ac:dyDescent="0.35">
      <c r="A51" s="60"/>
      <c r="B51" s="61"/>
      <c r="C51" s="61"/>
      <c r="D51" s="61"/>
      <c r="E51" s="62"/>
      <c r="F51" s="63">
        <f t="shared" si="3"/>
        <v>0</v>
      </c>
    </row>
    <row r="52" spans="1:6" x14ac:dyDescent="0.35">
      <c r="A52" s="56"/>
      <c r="B52" s="57"/>
      <c r="C52" s="57"/>
      <c r="D52" s="57"/>
      <c r="E52" s="58"/>
      <c r="F52" s="59">
        <f t="shared" si="3"/>
        <v>0</v>
      </c>
    </row>
    <row r="53" spans="1:6" x14ac:dyDescent="0.35">
      <c r="A53" s="60"/>
      <c r="B53" s="61"/>
      <c r="C53" s="61"/>
      <c r="D53" s="61"/>
      <c r="E53" s="62"/>
      <c r="F53" s="63">
        <f t="shared" si="3"/>
        <v>0</v>
      </c>
    </row>
    <row r="54" spans="1:6" x14ac:dyDescent="0.35">
      <c r="A54" s="56"/>
      <c r="B54" s="57"/>
      <c r="C54" s="57"/>
      <c r="D54" s="57"/>
      <c r="E54" s="58"/>
      <c r="F54" s="59">
        <f t="shared" si="3"/>
        <v>0</v>
      </c>
    </row>
    <row r="55" spans="1:6" x14ac:dyDescent="0.35">
      <c r="A55" s="60"/>
      <c r="B55" s="61"/>
      <c r="C55" s="61"/>
      <c r="D55" s="61"/>
      <c r="E55" s="62"/>
      <c r="F55" s="63">
        <f t="shared" si="3"/>
        <v>0</v>
      </c>
    </row>
    <row r="56" spans="1:6" x14ac:dyDescent="0.35">
      <c r="A56" s="56"/>
      <c r="B56" s="57"/>
      <c r="C56" s="57"/>
      <c r="D56" s="57"/>
      <c r="E56" s="58"/>
      <c r="F56" s="59">
        <f t="shared" si="3"/>
        <v>0</v>
      </c>
    </row>
    <row r="57" spans="1:6" x14ac:dyDescent="0.35">
      <c r="A57" s="60"/>
      <c r="B57" s="61"/>
      <c r="C57" s="61"/>
      <c r="D57" s="61"/>
      <c r="E57" s="62"/>
      <c r="F57" s="63">
        <f t="shared" si="3"/>
        <v>0</v>
      </c>
    </row>
    <row r="58" spans="1:6" x14ac:dyDescent="0.35">
      <c r="A58" s="56"/>
      <c r="B58" s="57"/>
      <c r="C58" s="57"/>
      <c r="D58" s="57"/>
      <c r="E58" s="58"/>
      <c r="F58" s="59">
        <f t="shared" si="3"/>
        <v>0</v>
      </c>
    </row>
    <row r="59" spans="1:6" x14ac:dyDescent="0.35">
      <c r="A59" s="60"/>
      <c r="B59" s="61"/>
      <c r="C59" s="61"/>
      <c r="D59" s="61"/>
      <c r="E59" s="62"/>
      <c r="F59" s="63">
        <f t="shared" si="3"/>
        <v>0</v>
      </c>
    </row>
    <row r="60" spans="1:6" x14ac:dyDescent="0.35">
      <c r="A60" s="56"/>
      <c r="B60" s="57"/>
      <c r="C60" s="57"/>
      <c r="D60" s="57"/>
      <c r="E60" s="58"/>
      <c r="F60" s="59">
        <f t="shared" si="3"/>
        <v>0</v>
      </c>
    </row>
    <row r="61" spans="1:6" x14ac:dyDescent="0.35">
      <c r="A61" s="60"/>
      <c r="B61" s="61"/>
      <c r="C61" s="61"/>
      <c r="D61" s="61"/>
      <c r="E61" s="62"/>
      <c r="F61" s="63">
        <f t="shared" si="3"/>
        <v>0</v>
      </c>
    </row>
    <row r="62" spans="1:6" x14ac:dyDescent="0.35">
      <c r="A62" s="56"/>
      <c r="B62" s="57"/>
      <c r="C62" s="57"/>
      <c r="D62" s="57"/>
      <c r="E62" s="58"/>
      <c r="F62" s="59">
        <f t="shared" si="3"/>
        <v>0</v>
      </c>
    </row>
    <row r="63" spans="1:6" x14ac:dyDescent="0.35">
      <c r="A63" s="60"/>
      <c r="B63" s="61"/>
      <c r="C63" s="61"/>
      <c r="D63" s="61"/>
      <c r="E63" s="62"/>
      <c r="F63" s="63">
        <f t="shared" si="3"/>
        <v>0</v>
      </c>
    </row>
    <row r="64" spans="1:6" x14ac:dyDescent="0.35">
      <c r="A64" s="56"/>
      <c r="B64" s="57"/>
      <c r="C64" s="57"/>
      <c r="D64" s="57"/>
      <c r="E64" s="58"/>
      <c r="F64" s="59"/>
    </row>
    <row r="65" spans="1:7" x14ac:dyDescent="0.35">
      <c r="A65" s="60"/>
      <c r="B65" s="61"/>
      <c r="C65" s="61"/>
      <c r="D65" s="61"/>
      <c r="E65" s="62"/>
      <c r="F65" s="63">
        <f t="shared" ref="F65" si="4">D65*E65</f>
        <v>0</v>
      </c>
    </row>
    <row r="66" spans="1:7" ht="30.75" customHeight="1" x14ac:dyDescent="0.35">
      <c r="A66" s="73" t="s">
        <v>9</v>
      </c>
      <c r="B66" s="74"/>
      <c r="C66" s="74"/>
      <c r="D66" s="74"/>
      <c r="E66" s="74"/>
      <c r="F66" s="75">
        <f>SUBTOTAL(109,'Rozpočet aktivit na r. 2021'!$F48:$F65)</f>
        <v>0</v>
      </c>
      <c r="G66" s="2"/>
    </row>
    <row r="67" spans="1:7" x14ac:dyDescent="0.35">
      <c r="A67" s="70"/>
      <c r="B67" s="71"/>
      <c r="C67" s="71"/>
      <c r="D67" s="71"/>
      <c r="E67" s="71"/>
      <c r="F67" s="72"/>
    </row>
    <row r="68" spans="1:7" ht="37" x14ac:dyDescent="0.35">
      <c r="A68" s="51" t="s">
        <v>13</v>
      </c>
      <c r="B68" s="52" t="s">
        <v>4</v>
      </c>
      <c r="C68" s="52" t="s">
        <v>5</v>
      </c>
      <c r="D68" s="53" t="s">
        <v>6</v>
      </c>
      <c r="E68" s="54" t="s">
        <v>11</v>
      </c>
      <c r="F68" s="55" t="s">
        <v>8</v>
      </c>
    </row>
    <row r="69" spans="1:7" x14ac:dyDescent="0.35">
      <c r="A69" s="56"/>
      <c r="B69" s="57"/>
      <c r="C69" s="57"/>
      <c r="D69" s="57"/>
      <c r="E69" s="58"/>
      <c r="F69" s="59">
        <f t="shared" ref="F69:F85" si="5">D69*E69</f>
        <v>0</v>
      </c>
    </row>
    <row r="70" spans="1:7" x14ac:dyDescent="0.35">
      <c r="A70" s="60"/>
      <c r="B70" s="61"/>
      <c r="C70" s="61"/>
      <c r="D70" s="61"/>
      <c r="E70" s="62"/>
      <c r="F70" s="63">
        <f t="shared" si="5"/>
        <v>0</v>
      </c>
    </row>
    <row r="71" spans="1:7" x14ac:dyDescent="0.35">
      <c r="A71" s="56"/>
      <c r="B71" s="57"/>
      <c r="C71" s="57"/>
      <c r="D71" s="57"/>
      <c r="E71" s="58"/>
      <c r="F71" s="59">
        <f t="shared" si="5"/>
        <v>0</v>
      </c>
    </row>
    <row r="72" spans="1:7" x14ac:dyDescent="0.35">
      <c r="A72" s="60"/>
      <c r="B72" s="61"/>
      <c r="C72" s="61"/>
      <c r="D72" s="61"/>
      <c r="E72" s="62"/>
      <c r="F72" s="63">
        <f t="shared" si="5"/>
        <v>0</v>
      </c>
    </row>
    <row r="73" spans="1:7" x14ac:dyDescent="0.35">
      <c r="A73" s="56"/>
      <c r="B73" s="57"/>
      <c r="C73" s="57"/>
      <c r="D73" s="57"/>
      <c r="E73" s="58"/>
      <c r="F73" s="59">
        <f t="shared" si="5"/>
        <v>0</v>
      </c>
    </row>
    <row r="74" spans="1:7" x14ac:dyDescent="0.35">
      <c r="A74" s="60"/>
      <c r="B74" s="61"/>
      <c r="C74" s="61"/>
      <c r="D74" s="61"/>
      <c r="E74" s="62"/>
      <c r="F74" s="63">
        <f t="shared" si="5"/>
        <v>0</v>
      </c>
    </row>
    <row r="75" spans="1:7" x14ac:dyDescent="0.35">
      <c r="A75" s="56"/>
      <c r="B75" s="57"/>
      <c r="C75" s="57"/>
      <c r="D75" s="57"/>
      <c r="E75" s="58"/>
      <c r="F75" s="59">
        <f t="shared" si="5"/>
        <v>0</v>
      </c>
    </row>
    <row r="76" spans="1:7" x14ac:dyDescent="0.35">
      <c r="A76" s="60"/>
      <c r="B76" s="61"/>
      <c r="C76" s="61"/>
      <c r="D76" s="61"/>
      <c r="E76" s="62"/>
      <c r="F76" s="63">
        <f t="shared" si="5"/>
        <v>0</v>
      </c>
    </row>
    <row r="77" spans="1:7" x14ac:dyDescent="0.35">
      <c r="A77" s="56"/>
      <c r="B77" s="57"/>
      <c r="C77" s="57"/>
      <c r="D77" s="57"/>
      <c r="E77" s="58"/>
      <c r="F77" s="59">
        <f t="shared" si="5"/>
        <v>0</v>
      </c>
    </row>
    <row r="78" spans="1:7" x14ac:dyDescent="0.35">
      <c r="A78" s="60"/>
      <c r="B78" s="61"/>
      <c r="C78" s="61"/>
      <c r="D78" s="61"/>
      <c r="E78" s="62"/>
      <c r="F78" s="63">
        <f t="shared" si="5"/>
        <v>0</v>
      </c>
    </row>
    <row r="79" spans="1:7" x14ac:dyDescent="0.35">
      <c r="A79" s="56"/>
      <c r="B79" s="57"/>
      <c r="C79" s="57"/>
      <c r="D79" s="57"/>
      <c r="E79" s="58"/>
      <c r="F79" s="59">
        <f t="shared" si="5"/>
        <v>0</v>
      </c>
    </row>
    <row r="80" spans="1:7" x14ac:dyDescent="0.35">
      <c r="A80" s="60"/>
      <c r="B80" s="61"/>
      <c r="C80" s="61"/>
      <c r="D80" s="61"/>
      <c r="E80" s="62"/>
      <c r="F80" s="63">
        <f t="shared" si="5"/>
        <v>0</v>
      </c>
    </row>
    <row r="81" spans="1:7" x14ac:dyDescent="0.35">
      <c r="A81" s="56"/>
      <c r="B81" s="57"/>
      <c r="C81" s="57"/>
      <c r="D81" s="57"/>
      <c r="E81" s="58"/>
      <c r="F81" s="59">
        <f t="shared" si="5"/>
        <v>0</v>
      </c>
    </row>
    <row r="82" spans="1:7" x14ac:dyDescent="0.35">
      <c r="A82" s="60"/>
      <c r="B82" s="61"/>
      <c r="C82" s="61"/>
      <c r="D82" s="61"/>
      <c r="E82" s="62"/>
      <c r="F82" s="63">
        <f t="shared" si="5"/>
        <v>0</v>
      </c>
    </row>
    <row r="83" spans="1:7" x14ac:dyDescent="0.35">
      <c r="A83" s="56"/>
      <c r="B83" s="57"/>
      <c r="C83" s="57"/>
      <c r="D83" s="57"/>
      <c r="E83" s="58"/>
      <c r="F83" s="59">
        <f t="shared" si="5"/>
        <v>0</v>
      </c>
    </row>
    <row r="84" spans="1:7" x14ac:dyDescent="0.35">
      <c r="A84" s="60"/>
      <c r="B84" s="61"/>
      <c r="C84" s="61"/>
      <c r="D84" s="61"/>
      <c r="E84" s="62"/>
      <c r="F84" s="63">
        <f t="shared" si="5"/>
        <v>0</v>
      </c>
    </row>
    <row r="85" spans="1:7" x14ac:dyDescent="0.35">
      <c r="A85" s="56"/>
      <c r="B85" s="57"/>
      <c r="C85" s="57"/>
      <c r="D85" s="57"/>
      <c r="E85" s="58"/>
      <c r="F85" s="59">
        <f t="shared" si="5"/>
        <v>0</v>
      </c>
    </row>
    <row r="86" spans="1:7" x14ac:dyDescent="0.35">
      <c r="A86" s="60"/>
      <c r="B86" s="61"/>
      <c r="C86" s="61"/>
      <c r="D86" s="61"/>
      <c r="E86" s="62"/>
      <c r="F86" s="63">
        <f t="shared" ref="F86" si="6">D86*E86</f>
        <v>0</v>
      </c>
    </row>
    <row r="87" spans="1:7" ht="30.75" customHeight="1" x14ac:dyDescent="0.35">
      <c r="A87" s="73" t="s">
        <v>9</v>
      </c>
      <c r="B87" s="74"/>
      <c r="C87" s="74"/>
      <c r="D87" s="74"/>
      <c r="E87" s="74"/>
      <c r="F87" s="75">
        <f>SUBTOTAL(109,'Rozpočet aktivit na r. 2021'!$F69:$F86)</f>
        <v>0</v>
      </c>
      <c r="G87" s="2"/>
    </row>
    <row r="88" spans="1:7" x14ac:dyDescent="0.35">
      <c r="A88" s="70"/>
      <c r="B88" s="71"/>
      <c r="C88" s="71"/>
      <c r="D88" s="71"/>
      <c r="E88" s="71"/>
      <c r="F88" s="72"/>
    </row>
    <row r="89" spans="1:7" ht="37" x14ac:dyDescent="0.35">
      <c r="A89" s="51" t="s">
        <v>14</v>
      </c>
      <c r="B89" s="52" t="s">
        <v>4</v>
      </c>
      <c r="C89" s="52" t="s">
        <v>5</v>
      </c>
      <c r="D89" s="53" t="s">
        <v>6</v>
      </c>
      <c r="E89" s="54" t="s">
        <v>11</v>
      </c>
      <c r="F89" s="55" t="s">
        <v>8</v>
      </c>
    </row>
    <row r="90" spans="1:7" x14ac:dyDescent="0.35">
      <c r="A90" s="56"/>
      <c r="B90" s="57"/>
      <c r="C90" s="57"/>
      <c r="D90" s="57"/>
      <c r="E90" s="58"/>
      <c r="F90" s="59">
        <f t="shared" ref="F90:F106" si="7">D90*E90</f>
        <v>0</v>
      </c>
    </row>
    <row r="91" spans="1:7" x14ac:dyDescent="0.35">
      <c r="A91" s="60"/>
      <c r="B91" s="61"/>
      <c r="C91" s="61"/>
      <c r="D91" s="61"/>
      <c r="E91" s="62"/>
      <c r="F91" s="63">
        <f t="shared" si="7"/>
        <v>0</v>
      </c>
    </row>
    <row r="92" spans="1:7" x14ac:dyDescent="0.35">
      <c r="A92" s="56"/>
      <c r="B92" s="57"/>
      <c r="C92" s="57"/>
      <c r="D92" s="57"/>
      <c r="E92" s="58"/>
      <c r="F92" s="59">
        <f t="shared" si="7"/>
        <v>0</v>
      </c>
    </row>
    <row r="93" spans="1:7" x14ac:dyDescent="0.35">
      <c r="A93" s="60"/>
      <c r="B93" s="61"/>
      <c r="C93" s="61"/>
      <c r="D93" s="61"/>
      <c r="E93" s="62"/>
      <c r="F93" s="63">
        <f t="shared" si="7"/>
        <v>0</v>
      </c>
    </row>
    <row r="94" spans="1:7" x14ac:dyDescent="0.35">
      <c r="A94" s="56"/>
      <c r="B94" s="57"/>
      <c r="C94" s="57"/>
      <c r="D94" s="57"/>
      <c r="E94" s="58"/>
      <c r="F94" s="59">
        <f t="shared" si="7"/>
        <v>0</v>
      </c>
    </row>
    <row r="95" spans="1:7" x14ac:dyDescent="0.35">
      <c r="A95" s="60"/>
      <c r="B95" s="61"/>
      <c r="C95" s="61"/>
      <c r="D95" s="61"/>
      <c r="E95" s="62"/>
      <c r="F95" s="63">
        <f t="shared" si="7"/>
        <v>0</v>
      </c>
    </row>
    <row r="96" spans="1:7" x14ac:dyDescent="0.35">
      <c r="A96" s="56"/>
      <c r="B96" s="57"/>
      <c r="C96" s="57"/>
      <c r="D96" s="57"/>
      <c r="E96" s="58"/>
      <c r="F96" s="59">
        <f t="shared" si="7"/>
        <v>0</v>
      </c>
    </row>
    <row r="97" spans="1:7" x14ac:dyDescent="0.35">
      <c r="A97" s="60"/>
      <c r="B97" s="61"/>
      <c r="C97" s="61"/>
      <c r="D97" s="61"/>
      <c r="E97" s="62"/>
      <c r="F97" s="63">
        <f t="shared" si="7"/>
        <v>0</v>
      </c>
    </row>
    <row r="98" spans="1:7" x14ac:dyDescent="0.35">
      <c r="A98" s="56"/>
      <c r="B98" s="57"/>
      <c r="C98" s="57"/>
      <c r="D98" s="57"/>
      <c r="E98" s="58"/>
      <c r="F98" s="59">
        <f t="shared" si="7"/>
        <v>0</v>
      </c>
    </row>
    <row r="99" spans="1:7" x14ac:dyDescent="0.35">
      <c r="A99" s="60"/>
      <c r="B99" s="61"/>
      <c r="C99" s="61"/>
      <c r="D99" s="61"/>
      <c r="E99" s="62"/>
      <c r="F99" s="63">
        <f t="shared" si="7"/>
        <v>0</v>
      </c>
    </row>
    <row r="100" spans="1:7" x14ac:dyDescent="0.35">
      <c r="A100" s="56"/>
      <c r="B100" s="57"/>
      <c r="C100" s="57"/>
      <c r="D100" s="57"/>
      <c r="E100" s="58"/>
      <c r="F100" s="59">
        <f t="shared" si="7"/>
        <v>0</v>
      </c>
    </row>
    <row r="101" spans="1:7" x14ac:dyDescent="0.35">
      <c r="A101" s="60"/>
      <c r="B101" s="61"/>
      <c r="C101" s="61"/>
      <c r="D101" s="61"/>
      <c r="E101" s="62"/>
      <c r="F101" s="63">
        <f t="shared" si="7"/>
        <v>0</v>
      </c>
    </row>
    <row r="102" spans="1:7" x14ac:dyDescent="0.35">
      <c r="A102" s="56"/>
      <c r="B102" s="57"/>
      <c r="C102" s="57"/>
      <c r="D102" s="57"/>
      <c r="E102" s="58"/>
      <c r="F102" s="59">
        <f t="shared" si="7"/>
        <v>0</v>
      </c>
    </row>
    <row r="103" spans="1:7" x14ac:dyDescent="0.35">
      <c r="A103" s="60"/>
      <c r="B103" s="61"/>
      <c r="C103" s="61"/>
      <c r="D103" s="61"/>
      <c r="E103" s="62"/>
      <c r="F103" s="63">
        <f t="shared" si="7"/>
        <v>0</v>
      </c>
    </row>
    <row r="104" spans="1:7" x14ac:dyDescent="0.35">
      <c r="A104" s="56"/>
      <c r="B104" s="57"/>
      <c r="C104" s="57"/>
      <c r="D104" s="57"/>
      <c r="E104" s="58"/>
      <c r="F104" s="59">
        <f t="shared" si="7"/>
        <v>0</v>
      </c>
    </row>
    <row r="105" spans="1:7" x14ac:dyDescent="0.35">
      <c r="A105" s="60"/>
      <c r="B105" s="61"/>
      <c r="C105" s="61"/>
      <c r="D105" s="61"/>
      <c r="E105" s="62"/>
      <c r="F105" s="63">
        <f t="shared" si="7"/>
        <v>0</v>
      </c>
    </row>
    <row r="106" spans="1:7" x14ac:dyDescent="0.35">
      <c r="A106" s="56"/>
      <c r="B106" s="57"/>
      <c r="C106" s="57"/>
      <c r="D106" s="57"/>
      <c r="E106" s="58"/>
      <c r="F106" s="59">
        <f t="shared" si="7"/>
        <v>0</v>
      </c>
    </row>
    <row r="107" spans="1:7" x14ac:dyDescent="0.35">
      <c r="A107" s="60"/>
      <c r="B107" s="61"/>
      <c r="C107" s="61"/>
      <c r="D107" s="61"/>
      <c r="E107" s="62"/>
      <c r="F107" s="63">
        <f t="shared" ref="F107" si="8">D107*E107</f>
        <v>0</v>
      </c>
    </row>
    <row r="108" spans="1:7" ht="30.75" customHeight="1" thickBot="1" x14ac:dyDescent="0.4">
      <c r="A108" s="76" t="s">
        <v>9</v>
      </c>
      <c r="B108" s="77"/>
      <c r="C108" s="77"/>
      <c r="D108" s="77"/>
      <c r="E108" s="77"/>
      <c r="F108" s="78">
        <f>SUBTOTAL(109,'Rozpočet aktivit na r. 2021'!$F90:$F107)</f>
        <v>0</v>
      </c>
      <c r="G108" s="2"/>
    </row>
    <row r="110" spans="1:7" s="30" customFormat="1" x14ac:dyDescent="0.35">
      <c r="A110" s="20" t="s">
        <v>15</v>
      </c>
      <c r="B110" s="18"/>
      <c r="C110" s="19"/>
      <c r="D110" s="19"/>
      <c r="E110" s="19"/>
      <c r="F110" s="19"/>
    </row>
    <row r="111" spans="1:7" s="30" customFormat="1" x14ac:dyDescent="0.35">
      <c r="A111" s="21"/>
      <c r="B111" s="18"/>
      <c r="C111" s="19"/>
      <c r="D111" s="19"/>
      <c r="E111" s="19"/>
      <c r="F111" s="19"/>
    </row>
    <row r="112" spans="1:7" s="30" customFormat="1" x14ac:dyDescent="0.35">
      <c r="A112" s="20"/>
      <c r="B112" s="18"/>
      <c r="C112" s="19"/>
      <c r="D112" s="19"/>
      <c r="E112" s="19"/>
      <c r="F112" s="19"/>
    </row>
    <row r="113" spans="1:6" s="30" customFormat="1" x14ac:dyDescent="0.35">
      <c r="A113" s="22"/>
      <c r="B113" s="18"/>
      <c r="C113" s="19"/>
      <c r="D113" s="19"/>
      <c r="E113" s="19"/>
      <c r="F113" s="19"/>
    </row>
    <row r="114" spans="1:6" s="30" customFormat="1" x14ac:dyDescent="0.35">
      <c r="A114" s="23"/>
      <c r="B114" s="18"/>
      <c r="C114" s="19"/>
      <c r="D114" s="19"/>
      <c r="E114" s="19"/>
      <c r="F114" s="19"/>
    </row>
  </sheetData>
  <mergeCells count="2">
    <mergeCell ref="A1:F1"/>
    <mergeCell ref="A2:F2"/>
  </mergeCells>
  <dataValidations count="1">
    <dataValidation allowBlank="1" showInputMessage="1" sqref="C69:D86 C90:D107 C6:D23 C48:D65 C27:D4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I71"/>
  <sheetViews>
    <sheetView workbookViewId="0">
      <selection activeCell="A6" sqref="A6"/>
    </sheetView>
  </sheetViews>
  <sheetFormatPr defaultColWidth="8.69140625" defaultRowHeight="16" x14ac:dyDescent="0.35"/>
  <cols>
    <col min="1" max="1" width="39.4609375" style="30" customWidth="1"/>
    <col min="2" max="2" width="11.23046875" style="30" customWidth="1"/>
    <col min="3" max="8" width="9" style="30" customWidth="1"/>
    <col min="9" max="16384" width="8.69140625" style="30"/>
  </cols>
  <sheetData>
    <row r="1" spans="1:9" ht="171" customHeight="1" x14ac:dyDescent="0.35">
      <c r="A1" s="132" t="s">
        <v>16</v>
      </c>
      <c r="B1" s="133"/>
      <c r="C1" s="133"/>
      <c r="D1" s="133"/>
      <c r="E1" s="133"/>
      <c r="F1" s="133"/>
      <c r="G1" s="133"/>
      <c r="H1" s="133"/>
    </row>
    <row r="2" spans="1:9" ht="41.15" customHeight="1" x14ac:dyDescent="0.35">
      <c r="A2" s="44" t="s">
        <v>17</v>
      </c>
      <c r="B2" s="134" t="s">
        <v>18</v>
      </c>
      <c r="C2" s="137" t="s">
        <v>19</v>
      </c>
      <c r="D2" s="138"/>
      <c r="E2" s="138"/>
      <c r="F2" s="138"/>
      <c r="G2" s="138"/>
      <c r="H2" s="139"/>
    </row>
    <row r="3" spans="1:9" ht="17.25" customHeight="1" x14ac:dyDescent="0.35">
      <c r="A3" s="140"/>
      <c r="B3" s="135"/>
      <c r="C3" s="142" t="s">
        <v>20</v>
      </c>
      <c r="D3" s="143"/>
      <c r="E3" s="150" t="s">
        <v>21</v>
      </c>
      <c r="F3" s="143"/>
      <c r="G3" s="146" t="s">
        <v>22</v>
      </c>
      <c r="H3" s="147"/>
    </row>
    <row r="4" spans="1:9" ht="19.5" customHeight="1" x14ac:dyDescent="0.35">
      <c r="A4" s="141"/>
      <c r="B4" s="136"/>
      <c r="C4" s="144"/>
      <c r="D4" s="145"/>
      <c r="E4" s="151"/>
      <c r="F4" s="145"/>
      <c r="G4" s="148"/>
      <c r="H4" s="149"/>
    </row>
    <row r="5" spans="1:9" x14ac:dyDescent="0.35">
      <c r="A5" s="79"/>
      <c r="B5" s="120"/>
      <c r="C5" s="120"/>
      <c r="D5" s="120"/>
      <c r="E5" s="120"/>
      <c r="F5" s="120"/>
      <c r="G5" s="130"/>
      <c r="H5" s="131"/>
    </row>
    <row r="6" spans="1:9" ht="79" customHeight="1" x14ac:dyDescent="0.35">
      <c r="A6" s="122" t="s">
        <v>23</v>
      </c>
      <c r="B6" s="123"/>
      <c r="C6" s="105" t="s">
        <v>24</v>
      </c>
      <c r="D6" s="106" t="s">
        <v>25</v>
      </c>
      <c r="E6" s="107" t="s">
        <v>24</v>
      </c>
      <c r="F6" s="106" t="s">
        <v>25</v>
      </c>
      <c r="G6" s="108" t="s">
        <v>24</v>
      </c>
      <c r="H6" s="121" t="s">
        <v>25</v>
      </c>
      <c r="I6" s="115" t="s">
        <v>26</v>
      </c>
    </row>
    <row r="7" spans="1:9" ht="24" customHeight="1" x14ac:dyDescent="0.35">
      <c r="A7" s="124" t="s">
        <v>27</v>
      </c>
      <c r="B7" s="109">
        <f ca="1">IFERROR(SUMIF('Rozpočet aktivit na r. 2021'!A:F,A7,'Rozpočet aktivit na r. 2021'!F:F),0)</f>
        <v>0</v>
      </c>
      <c r="C7" s="110"/>
      <c r="D7" s="111">
        <f ca="1">IF(B7&lt;&gt;0,C7/B7,0)</f>
        <v>0</v>
      </c>
      <c r="E7" s="112"/>
      <c r="F7" s="111">
        <f ca="1">IF(B7&lt;&gt;0,E7/B7,0)</f>
        <v>0</v>
      </c>
      <c r="G7" s="113"/>
      <c r="H7" s="114">
        <f ca="1">IF(B7&lt;&gt;0,G7/B7,0)</f>
        <v>0</v>
      </c>
      <c r="I7" s="119">
        <f ca="1">D7+F7+H7</f>
        <v>0</v>
      </c>
    </row>
    <row r="8" spans="1:9" x14ac:dyDescent="0.35">
      <c r="A8" s="103" t="s">
        <v>28</v>
      </c>
      <c r="B8" s="101">
        <f ca="1">SUM(B7)</f>
        <v>0</v>
      </c>
      <c r="C8" s="104">
        <f>SUM(C7)</f>
        <v>0</v>
      </c>
      <c r="D8" s="102">
        <f ca="1">IF(B8&lt;&gt;0,C8/B8,0)</f>
        <v>0</v>
      </c>
      <c r="E8" s="101">
        <f>SUM(E7)</f>
        <v>0</v>
      </c>
      <c r="F8" s="102">
        <f ca="1">IF(B8&lt;&gt;0,E8/B8,0)</f>
        <v>0</v>
      </c>
      <c r="G8" s="8">
        <f>SUM(G7)</f>
        <v>0</v>
      </c>
      <c r="H8" s="45">
        <f ca="1">IF(B8&lt;&gt;0,G8/B8,0)</f>
        <v>0</v>
      </c>
      <c r="I8" s="119">
        <f ca="1">D8+F8+H8</f>
        <v>0</v>
      </c>
    </row>
    <row r="9" spans="1:9" x14ac:dyDescent="0.35">
      <c r="A9" s="79"/>
      <c r="B9" s="120"/>
      <c r="C9" s="120"/>
      <c r="D9" s="120"/>
      <c r="E9" s="120"/>
      <c r="F9" s="120"/>
      <c r="G9" s="120"/>
      <c r="H9" s="46"/>
      <c r="I9" s="119"/>
    </row>
    <row r="10" spans="1:9" ht="52" x14ac:dyDescent="0.35">
      <c r="A10" s="4" t="s">
        <v>29</v>
      </c>
      <c r="B10" s="5"/>
      <c r="C10" s="10"/>
      <c r="D10" s="10"/>
      <c r="E10" s="10"/>
      <c r="F10" s="10"/>
      <c r="G10" s="10"/>
      <c r="H10" s="47"/>
      <c r="I10" s="119"/>
    </row>
    <row r="11" spans="1:9" x14ac:dyDescent="0.35">
      <c r="A11" s="34" t="s">
        <v>30</v>
      </c>
      <c r="B11" s="6">
        <f ca="1">SUMIF('Rozpočet aktivit na r. 2021'!A:F,A11,'Rozpočet aktivit na r. 2021'!F:F)</f>
        <v>0</v>
      </c>
      <c r="C11" s="40"/>
      <c r="D11" s="89">
        <f ca="1">IF(B11&lt;&gt;0,C11/B11,0)</f>
        <v>0</v>
      </c>
      <c r="E11" s="40"/>
      <c r="F11" s="89">
        <f ca="1">IF(B11&lt;&gt;0,E11/B11,0)</f>
        <v>0</v>
      </c>
      <c r="G11" s="40"/>
      <c r="H11" s="90">
        <f ca="1">IF(B11&lt;&gt;0,G11/B11,0)</f>
        <v>0</v>
      </c>
      <c r="I11" s="119">
        <f ca="1">D11+F11+H11</f>
        <v>0</v>
      </c>
    </row>
    <row r="12" spans="1:9" x14ac:dyDescent="0.35">
      <c r="A12" s="33" t="s">
        <v>31</v>
      </c>
      <c r="B12" s="6">
        <f ca="1">SUMIF('Rozpočet aktivit na r. 2021'!A:F,A12,'Rozpočet aktivit na r. 2021'!F:F)</f>
        <v>0</v>
      </c>
      <c r="C12" s="40"/>
      <c r="D12" s="89">
        <f t="shared" ref="D12:D18" ca="1" si="0">IF(B12&lt;&gt;0,C12/B12,0)</f>
        <v>0</v>
      </c>
      <c r="E12" s="40"/>
      <c r="F12" s="89">
        <f t="shared" ref="F12:F18" ca="1" si="1">IF(B12&lt;&gt;0,E12/B12,0)</f>
        <v>0</v>
      </c>
      <c r="G12" s="40"/>
      <c r="H12" s="90">
        <f t="shared" ref="H12:H18" ca="1" si="2">IF(B12&lt;&gt;0,G12/B12,0)</f>
        <v>0</v>
      </c>
      <c r="I12" s="119">
        <f t="shared" ref="I12:I19" ca="1" si="3">D12+F12+H12</f>
        <v>0</v>
      </c>
    </row>
    <row r="13" spans="1:9" x14ac:dyDescent="0.35">
      <c r="A13" s="33" t="s">
        <v>32</v>
      </c>
      <c r="B13" s="6">
        <f ca="1">SUMIF('Rozpočet aktivit na r. 2021'!A:F,A13,'Rozpočet aktivit na r. 2021'!F:F)</f>
        <v>0</v>
      </c>
      <c r="C13" s="40"/>
      <c r="D13" s="89">
        <f t="shared" ca="1" si="0"/>
        <v>0</v>
      </c>
      <c r="E13" s="40"/>
      <c r="F13" s="89">
        <f t="shared" ca="1" si="1"/>
        <v>0</v>
      </c>
      <c r="G13" s="40"/>
      <c r="H13" s="90">
        <f t="shared" ca="1" si="2"/>
        <v>0</v>
      </c>
      <c r="I13" s="119">
        <f t="shared" ca="1" si="3"/>
        <v>0</v>
      </c>
    </row>
    <row r="14" spans="1:9" x14ac:dyDescent="0.35">
      <c r="A14" s="35" t="s">
        <v>33</v>
      </c>
      <c r="B14" s="6">
        <f ca="1">SUMIF('Rozpočet aktivit na r. 2021'!A:F,A14,'Rozpočet aktivit na r. 2021'!F:F)</f>
        <v>0</v>
      </c>
      <c r="C14" s="40"/>
      <c r="D14" s="89">
        <f t="shared" ca="1" si="0"/>
        <v>0</v>
      </c>
      <c r="E14" s="40"/>
      <c r="F14" s="89">
        <f t="shared" ca="1" si="1"/>
        <v>0</v>
      </c>
      <c r="G14" s="40"/>
      <c r="H14" s="90">
        <f t="shared" ca="1" si="2"/>
        <v>0</v>
      </c>
      <c r="I14" s="119">
        <f t="shared" ca="1" si="3"/>
        <v>0</v>
      </c>
    </row>
    <row r="15" spans="1:9" x14ac:dyDescent="0.35">
      <c r="A15" s="35" t="s">
        <v>34</v>
      </c>
      <c r="B15" s="6">
        <f ca="1">SUMIF('Rozpočet aktivit na r. 2021'!A:F,A15,'Rozpočet aktivit na r. 2021'!F:F)</f>
        <v>0</v>
      </c>
      <c r="C15" s="40"/>
      <c r="D15" s="89">
        <f t="shared" ca="1" si="0"/>
        <v>0</v>
      </c>
      <c r="E15" s="40"/>
      <c r="F15" s="89">
        <f t="shared" ca="1" si="1"/>
        <v>0</v>
      </c>
      <c r="G15" s="40"/>
      <c r="H15" s="90">
        <f t="shared" ca="1" si="2"/>
        <v>0</v>
      </c>
      <c r="I15" s="119">
        <f t="shared" ca="1" si="3"/>
        <v>0</v>
      </c>
    </row>
    <row r="16" spans="1:9" ht="26" x14ac:dyDescent="0.35">
      <c r="A16" s="35" t="s">
        <v>35</v>
      </c>
      <c r="B16" s="6">
        <f ca="1">SUMIF('Rozpočet aktivit na r. 2021'!A:F,A16,'Rozpočet aktivit na r. 2021'!F:F)</f>
        <v>0</v>
      </c>
      <c r="C16" s="40"/>
      <c r="D16" s="89">
        <f t="shared" ca="1" si="0"/>
        <v>0</v>
      </c>
      <c r="E16" s="40"/>
      <c r="F16" s="89">
        <f t="shared" ca="1" si="1"/>
        <v>0</v>
      </c>
      <c r="G16" s="40"/>
      <c r="H16" s="90">
        <f t="shared" ca="1" si="2"/>
        <v>0</v>
      </c>
      <c r="I16" s="119">
        <f t="shared" ca="1" si="3"/>
        <v>0</v>
      </c>
    </row>
    <row r="17" spans="1:9" x14ac:dyDescent="0.35">
      <c r="A17" s="35" t="s">
        <v>36</v>
      </c>
      <c r="B17" s="6">
        <f ca="1">SUMIF('Rozpočet aktivit na r. 2021'!A:F,A17,'Rozpočet aktivit na r. 2021'!F:F)</f>
        <v>0</v>
      </c>
      <c r="C17" s="40"/>
      <c r="D17" s="89">
        <f t="shared" ca="1" si="0"/>
        <v>0</v>
      </c>
      <c r="E17" s="40"/>
      <c r="F17" s="89">
        <f t="shared" ca="1" si="1"/>
        <v>0</v>
      </c>
      <c r="G17" s="40"/>
      <c r="H17" s="90">
        <f t="shared" ca="1" si="2"/>
        <v>0</v>
      </c>
      <c r="I17" s="119">
        <f t="shared" ca="1" si="3"/>
        <v>0</v>
      </c>
    </row>
    <row r="18" spans="1:9" x14ac:dyDescent="0.35">
      <c r="A18" s="36" t="s">
        <v>37</v>
      </c>
      <c r="B18" s="6">
        <f ca="1">SUMIF('Rozpočet aktivit na r. 2021'!A:F,A18,'Rozpočet aktivit na r. 2021'!F:F)</f>
        <v>0</v>
      </c>
      <c r="C18" s="40"/>
      <c r="D18" s="89">
        <f t="shared" ca="1" si="0"/>
        <v>0</v>
      </c>
      <c r="E18" s="40"/>
      <c r="F18" s="89">
        <f t="shared" ca="1" si="1"/>
        <v>0</v>
      </c>
      <c r="G18" s="40"/>
      <c r="H18" s="90">
        <f t="shared" ca="1" si="2"/>
        <v>0</v>
      </c>
      <c r="I18" s="119">
        <f t="shared" ca="1" si="3"/>
        <v>0</v>
      </c>
    </row>
    <row r="19" spans="1:9" x14ac:dyDescent="0.35">
      <c r="A19" s="7" t="s">
        <v>38</v>
      </c>
      <c r="B19" s="88">
        <f ca="1">SUM(B11:B18)</f>
        <v>0</v>
      </c>
      <c r="C19" s="8">
        <f>SUM(C11:C18)</f>
        <v>0</v>
      </c>
      <c r="D19" s="9">
        <f ca="1">IF(B19&lt;&gt;0,C19/B19,0)</f>
        <v>0</v>
      </c>
      <c r="E19" s="8">
        <f>SUM(E11:E18)</f>
        <v>0</v>
      </c>
      <c r="F19" s="9">
        <f ca="1">IF(B19&lt;&gt;0,E19/B19,0)</f>
        <v>0</v>
      </c>
      <c r="G19" s="8">
        <f>SUM(G11:G18)</f>
        <v>0</v>
      </c>
      <c r="H19" s="45">
        <f ca="1">IF(B19&lt;&gt;0,G19/B19,0)</f>
        <v>0</v>
      </c>
      <c r="I19" s="119">
        <f t="shared" ca="1" si="3"/>
        <v>0</v>
      </c>
    </row>
    <row r="20" spans="1:9" x14ac:dyDescent="0.35">
      <c r="A20" s="79"/>
      <c r="B20" s="120"/>
      <c r="C20" s="120"/>
      <c r="D20" s="120"/>
      <c r="E20" s="120"/>
      <c r="F20" s="120"/>
      <c r="G20" s="120"/>
      <c r="H20" s="48"/>
      <c r="I20" s="119"/>
    </row>
    <row r="21" spans="1:9" ht="26" x14ac:dyDescent="0.35">
      <c r="A21" s="4" t="s">
        <v>39</v>
      </c>
      <c r="B21" s="5"/>
      <c r="C21" s="10"/>
      <c r="D21" s="10"/>
      <c r="E21" s="10"/>
      <c r="F21" s="10"/>
      <c r="G21" s="10"/>
      <c r="H21" s="47"/>
      <c r="I21" s="119"/>
    </row>
    <row r="22" spans="1:9" ht="42" customHeight="1" x14ac:dyDescent="0.35">
      <c r="A22" s="93" t="s">
        <v>40</v>
      </c>
      <c r="B22" s="94">
        <f ca="1">SUMIF('Rozpočet aktivit na r. 2021'!A:F,A22,'Rozpočet aktivit na r. 2021'!F:F)</f>
        <v>0</v>
      </c>
      <c r="C22" s="95"/>
      <c r="D22" s="96">
        <f ca="1">IF(B22&lt;&gt;0,C22/B22,0)</f>
        <v>0</v>
      </c>
      <c r="E22" s="96"/>
      <c r="F22" s="96"/>
      <c r="G22" s="95"/>
      <c r="H22" s="97">
        <f ca="1">IF(B22&lt;&gt;0,G22/B22,0)</f>
        <v>0</v>
      </c>
      <c r="I22" s="119"/>
    </row>
    <row r="23" spans="1:9" ht="39" x14ac:dyDescent="0.35">
      <c r="A23" s="98" t="s">
        <v>41</v>
      </c>
      <c r="B23" s="94">
        <f ca="1">SUMIF('Rozpočet aktivit na r. 2021'!A:F,A23,'Rozpočet aktivit na r. 2021'!F:F)</f>
        <v>0</v>
      </c>
      <c r="C23" s="95"/>
      <c r="D23" s="96">
        <f t="shared" ref="D23:D25" ca="1" si="4">IF(B23&lt;&gt;0,C23/B23,0)</f>
        <v>0</v>
      </c>
      <c r="E23" s="96"/>
      <c r="F23" s="96"/>
      <c r="G23" s="95"/>
      <c r="H23" s="97">
        <f t="shared" ref="H23:H25" ca="1" si="5">IF(B23&lt;&gt;0,G23/B23,0)</f>
        <v>0</v>
      </c>
      <c r="I23" s="119"/>
    </row>
    <row r="24" spans="1:9" x14ac:dyDescent="0.35">
      <c r="A24" s="37" t="s">
        <v>42</v>
      </c>
      <c r="B24" s="6">
        <f ca="1">SUMIF('Rozpočet aktivit na r. 2021'!A:F,A24,'Rozpočet aktivit na r. 2021'!F:F)</f>
        <v>0</v>
      </c>
      <c r="C24" s="40"/>
      <c r="D24" s="89">
        <f t="shared" ca="1" si="4"/>
        <v>0</v>
      </c>
      <c r="E24" s="40"/>
      <c r="F24" s="89">
        <f ca="1">IF(B24&lt;&gt;0,E24/B24,0)</f>
        <v>0</v>
      </c>
      <c r="G24" s="40"/>
      <c r="H24" s="91">
        <f t="shared" ca="1" si="5"/>
        <v>0</v>
      </c>
      <c r="I24" s="119">
        <f t="shared" ref="I24:I26" ca="1" si="6">D24+F24+H24</f>
        <v>0</v>
      </c>
    </row>
    <row r="25" spans="1:9" x14ac:dyDescent="0.35">
      <c r="A25" s="34" t="s">
        <v>43</v>
      </c>
      <c r="B25" s="6">
        <f ca="1">SUMIF('Rozpočet aktivit na r. 2021'!A:F,A25,'Rozpočet aktivit na r. 2021'!F:F)</f>
        <v>0</v>
      </c>
      <c r="C25" s="40"/>
      <c r="D25" s="89">
        <f t="shared" ca="1" si="4"/>
        <v>0</v>
      </c>
      <c r="E25" s="40"/>
      <c r="F25" s="89">
        <f ca="1">IF(B25&lt;&gt;0,E25/B25,0)</f>
        <v>0</v>
      </c>
      <c r="G25" s="40"/>
      <c r="H25" s="91">
        <f t="shared" ca="1" si="5"/>
        <v>0</v>
      </c>
      <c r="I25" s="119">
        <f t="shared" ca="1" si="6"/>
        <v>0</v>
      </c>
    </row>
    <row r="26" spans="1:9" x14ac:dyDescent="0.35">
      <c r="A26" s="7" t="s">
        <v>44</v>
      </c>
      <c r="B26" s="88">
        <f ca="1">SUM(B22:B25)</f>
        <v>0</v>
      </c>
      <c r="C26" s="8">
        <f>SUM(C22:C25)</f>
        <v>0</v>
      </c>
      <c r="D26" s="9">
        <f ca="1">IF(B26&lt;&gt;0,C26/B26,0)</f>
        <v>0</v>
      </c>
      <c r="E26" s="8">
        <f>SUM(E22:E25)</f>
        <v>0</v>
      </c>
      <c r="F26" s="9">
        <f ca="1">IF(B26&lt;&gt;0,E26/B26,0)</f>
        <v>0</v>
      </c>
      <c r="G26" s="8">
        <f>SUM(G22:G25)</f>
        <v>0</v>
      </c>
      <c r="H26" s="45">
        <f ca="1">IF(B26&lt;&gt;0,G26/B26,0)</f>
        <v>0</v>
      </c>
      <c r="I26" s="119">
        <f t="shared" ca="1" si="6"/>
        <v>0</v>
      </c>
    </row>
    <row r="27" spans="1:9" x14ac:dyDescent="0.35">
      <c r="A27" s="79"/>
      <c r="B27" s="120"/>
      <c r="C27" s="120"/>
      <c r="D27" s="120"/>
      <c r="E27" s="120"/>
      <c r="F27" s="120"/>
      <c r="G27" s="120"/>
      <c r="H27" s="48"/>
      <c r="I27" s="119"/>
    </row>
    <row r="28" spans="1:9" ht="37.5" customHeight="1" x14ac:dyDescent="0.35">
      <c r="A28" s="11" t="s">
        <v>45</v>
      </c>
      <c r="B28" s="5"/>
      <c r="C28" s="10"/>
      <c r="D28" s="10"/>
      <c r="E28" s="10"/>
      <c r="F28" s="10"/>
      <c r="G28" s="10"/>
      <c r="H28" s="47"/>
      <c r="I28" s="119"/>
    </row>
    <row r="29" spans="1:9" x14ac:dyDescent="0.35">
      <c r="A29" s="33" t="s">
        <v>46</v>
      </c>
      <c r="B29" s="6">
        <f ca="1">SUMIF('Rozpočet aktivit na r. 2021'!A:F,A29,'Rozpočet aktivit na r. 2021'!F:F)</f>
        <v>0</v>
      </c>
      <c r="C29" s="40"/>
      <c r="D29" s="89">
        <f ca="1">IF(B29&lt;&gt;0,C29/B29,0)</f>
        <v>0</v>
      </c>
      <c r="E29" s="40"/>
      <c r="F29" s="89">
        <f ca="1">IF(B29&lt;&gt;0,E29/B29,0)</f>
        <v>0</v>
      </c>
      <c r="G29" s="40"/>
      <c r="H29" s="90">
        <f ca="1">IF(B29&lt;&gt;0,G29/B29,0)</f>
        <v>0</v>
      </c>
      <c r="I29" s="119">
        <f t="shared" ref="I29:I33" ca="1" si="7">D29+F29+H29</f>
        <v>0</v>
      </c>
    </row>
    <row r="30" spans="1:9" ht="26" x14ac:dyDescent="0.35">
      <c r="A30" s="33" t="s">
        <v>47</v>
      </c>
      <c r="B30" s="6">
        <f ca="1">SUMIF('Rozpočet aktivit na r. 2021'!A:F,A30,'Rozpočet aktivit na r. 2021'!F:F)</f>
        <v>0</v>
      </c>
      <c r="C30" s="40"/>
      <c r="D30" s="89">
        <f t="shared" ref="D30:D32" ca="1" si="8">IF(B30&lt;&gt;0,C30/B30,0)</f>
        <v>0</v>
      </c>
      <c r="E30" s="40"/>
      <c r="F30" s="89">
        <f t="shared" ref="F30:F32" ca="1" si="9">IF(B30&lt;&gt;0,E30/B30,0)</f>
        <v>0</v>
      </c>
      <c r="G30" s="40"/>
      <c r="H30" s="90">
        <f t="shared" ref="H30:H32" ca="1" si="10">IF(B30&lt;&gt;0,G30/B30,0)</f>
        <v>0</v>
      </c>
      <c r="I30" s="119">
        <f t="shared" ca="1" si="7"/>
        <v>0</v>
      </c>
    </row>
    <row r="31" spans="1:9" x14ac:dyDescent="0.35">
      <c r="A31" s="33" t="s">
        <v>48</v>
      </c>
      <c r="B31" s="6">
        <f ca="1">SUMIF('Rozpočet aktivit na r. 2021'!A:F,A31,'Rozpočet aktivit na r. 2021'!F:F)</f>
        <v>0</v>
      </c>
      <c r="C31" s="40"/>
      <c r="D31" s="89">
        <f t="shared" ca="1" si="8"/>
        <v>0</v>
      </c>
      <c r="E31" s="40"/>
      <c r="F31" s="89">
        <f t="shared" ca="1" si="9"/>
        <v>0</v>
      </c>
      <c r="G31" s="40"/>
      <c r="H31" s="90">
        <f t="shared" ca="1" si="10"/>
        <v>0</v>
      </c>
      <c r="I31" s="119">
        <f t="shared" ca="1" si="7"/>
        <v>0</v>
      </c>
    </row>
    <row r="32" spans="1:9" ht="26" x14ac:dyDescent="0.35">
      <c r="A32" s="34" t="s">
        <v>49</v>
      </c>
      <c r="B32" s="6">
        <f ca="1">SUMIF('Rozpočet aktivit na r. 2021'!A:F,A32,'Rozpočet aktivit na r. 2021'!F:F)</f>
        <v>0</v>
      </c>
      <c r="C32" s="40"/>
      <c r="D32" s="89">
        <f t="shared" ca="1" si="8"/>
        <v>0</v>
      </c>
      <c r="E32" s="40"/>
      <c r="F32" s="89">
        <f t="shared" ca="1" si="9"/>
        <v>0</v>
      </c>
      <c r="G32" s="40"/>
      <c r="H32" s="90">
        <f t="shared" ca="1" si="10"/>
        <v>0</v>
      </c>
      <c r="I32" s="119">
        <f t="shared" ca="1" si="7"/>
        <v>0</v>
      </c>
    </row>
    <row r="33" spans="1:9" x14ac:dyDescent="0.35">
      <c r="A33" s="7" t="s">
        <v>50</v>
      </c>
      <c r="B33" s="88">
        <f ca="1">SUM(B29:B32)</f>
        <v>0</v>
      </c>
      <c r="C33" s="8">
        <f>SUM(C29:C32)</f>
        <v>0</v>
      </c>
      <c r="D33" s="9">
        <f ca="1">IF(B33&lt;&gt;0,C33/B33,0)</f>
        <v>0</v>
      </c>
      <c r="E33" s="8">
        <f>SUM(E29:E32)</f>
        <v>0</v>
      </c>
      <c r="F33" s="9">
        <f ca="1">IF(B33&lt;&gt;0,E33/B33,0)</f>
        <v>0</v>
      </c>
      <c r="G33" s="8">
        <f>SUM(G29:G32)</f>
        <v>0</v>
      </c>
      <c r="H33" s="45">
        <f ca="1">IF(B33&lt;&gt;0,G33/B33,0)</f>
        <v>0</v>
      </c>
      <c r="I33" s="119">
        <f t="shared" ca="1" si="7"/>
        <v>0</v>
      </c>
    </row>
    <row r="34" spans="1:9" x14ac:dyDescent="0.35">
      <c r="A34" s="79"/>
      <c r="B34" s="120"/>
      <c r="C34" s="120"/>
      <c r="D34" s="120"/>
      <c r="E34" s="120"/>
      <c r="F34" s="120"/>
      <c r="G34" s="120"/>
      <c r="H34" s="48"/>
      <c r="I34" s="119"/>
    </row>
    <row r="35" spans="1:9" x14ac:dyDescent="0.35">
      <c r="A35" s="4" t="s">
        <v>51</v>
      </c>
      <c r="B35" s="5"/>
      <c r="C35" s="10"/>
      <c r="D35" s="10"/>
      <c r="E35" s="10"/>
      <c r="F35" s="10"/>
      <c r="G35" s="10"/>
      <c r="H35" s="47"/>
      <c r="I35" s="119"/>
    </row>
    <row r="36" spans="1:9" ht="26" x14ac:dyDescent="0.35">
      <c r="A36" s="37" t="s">
        <v>52</v>
      </c>
      <c r="B36" s="6">
        <f ca="1">SUMIF('Rozpočet aktivit na r. 2021'!A:F,A36,'Rozpočet aktivit na r. 2021'!F:F)</f>
        <v>0</v>
      </c>
      <c r="C36" s="40"/>
      <c r="D36" s="89">
        <f ca="1">IF(B36&lt;&gt;0,C36/B36,0)</f>
        <v>0</v>
      </c>
      <c r="E36" s="40"/>
      <c r="F36" s="89">
        <f ca="1">IF(B36&lt;&gt;0,E36/B36,0)</f>
        <v>0</v>
      </c>
      <c r="G36" s="40"/>
      <c r="H36" s="90">
        <f ca="1">IF(B36&lt;&gt;0,G36/B36,0)</f>
        <v>0</v>
      </c>
      <c r="I36" s="119">
        <f t="shared" ref="I36:I46" ca="1" si="11">D36+F36+H36</f>
        <v>0</v>
      </c>
    </row>
    <row r="37" spans="1:9" ht="39" x14ac:dyDescent="0.35">
      <c r="A37" s="37" t="s">
        <v>53</v>
      </c>
      <c r="B37" s="6">
        <f ca="1">SUMIF('Rozpočet aktivit na r. 2021'!A:F,A37,'Rozpočet aktivit na r. 2021'!F:F)</f>
        <v>0</v>
      </c>
      <c r="C37" s="40"/>
      <c r="D37" s="89">
        <f t="shared" ref="D37:D45" ca="1" si="12">IF(B37&lt;&gt;0,C37/B37,0)</f>
        <v>0</v>
      </c>
      <c r="E37" s="40"/>
      <c r="F37" s="89">
        <f t="shared" ref="F37:F45" ca="1" si="13">IF(B37&lt;&gt;0,E37/B37,0)</f>
        <v>0</v>
      </c>
      <c r="G37" s="40"/>
      <c r="H37" s="90">
        <f t="shared" ref="H37:H45" ca="1" si="14">IF(B37&lt;&gt;0,G37/B37,0)</f>
        <v>0</v>
      </c>
      <c r="I37" s="119">
        <f t="shared" ca="1" si="11"/>
        <v>0</v>
      </c>
    </row>
    <row r="38" spans="1:9" x14ac:dyDescent="0.35">
      <c r="A38" s="37" t="s">
        <v>54</v>
      </c>
      <c r="B38" s="6">
        <f ca="1">SUMIF('Rozpočet aktivit na r. 2021'!A:F,A38,'Rozpočet aktivit na r. 2021'!F:F)</f>
        <v>0</v>
      </c>
      <c r="C38" s="40"/>
      <c r="D38" s="89">
        <f t="shared" ca="1" si="12"/>
        <v>0</v>
      </c>
      <c r="E38" s="40"/>
      <c r="F38" s="89">
        <f t="shared" ca="1" si="13"/>
        <v>0</v>
      </c>
      <c r="G38" s="40"/>
      <c r="H38" s="90">
        <f t="shared" ca="1" si="14"/>
        <v>0</v>
      </c>
      <c r="I38" s="119">
        <f t="shared" ca="1" si="11"/>
        <v>0</v>
      </c>
    </row>
    <row r="39" spans="1:9" x14ac:dyDescent="0.35">
      <c r="A39" s="37" t="s">
        <v>55</v>
      </c>
      <c r="B39" s="6">
        <f ca="1">SUMIF('Rozpočet aktivit na r. 2021'!A:F,A39,'Rozpočet aktivit na r. 2021'!F:F)</f>
        <v>0</v>
      </c>
      <c r="C39" s="40"/>
      <c r="D39" s="89">
        <f t="shared" ca="1" si="12"/>
        <v>0</v>
      </c>
      <c r="E39" s="40"/>
      <c r="F39" s="89">
        <f t="shared" ca="1" si="13"/>
        <v>0</v>
      </c>
      <c r="G39" s="40"/>
      <c r="H39" s="90">
        <f t="shared" ca="1" si="14"/>
        <v>0</v>
      </c>
      <c r="I39" s="119">
        <f t="shared" ca="1" si="11"/>
        <v>0</v>
      </c>
    </row>
    <row r="40" spans="1:9" ht="26" x14ac:dyDescent="0.35">
      <c r="A40" s="37" t="s">
        <v>56</v>
      </c>
      <c r="B40" s="6">
        <f ca="1">SUMIF('Rozpočet aktivit na r. 2021'!A:F,A40,'Rozpočet aktivit na r. 2021'!F:F)</f>
        <v>0</v>
      </c>
      <c r="C40" s="40"/>
      <c r="D40" s="89">
        <f t="shared" ca="1" si="12"/>
        <v>0</v>
      </c>
      <c r="E40" s="40"/>
      <c r="F40" s="89">
        <f t="shared" ca="1" si="13"/>
        <v>0</v>
      </c>
      <c r="G40" s="40"/>
      <c r="H40" s="90">
        <f t="shared" ca="1" si="14"/>
        <v>0</v>
      </c>
      <c r="I40" s="119">
        <f t="shared" ca="1" si="11"/>
        <v>0</v>
      </c>
    </row>
    <row r="41" spans="1:9" x14ac:dyDescent="0.35">
      <c r="A41" s="37" t="s">
        <v>57</v>
      </c>
      <c r="B41" s="6">
        <f ca="1">SUMIF('Rozpočet aktivit na r. 2021'!A:F,A41,'Rozpočet aktivit na r. 2021'!F:F)</f>
        <v>0</v>
      </c>
      <c r="C41" s="40"/>
      <c r="D41" s="89">
        <f t="shared" ca="1" si="12"/>
        <v>0</v>
      </c>
      <c r="E41" s="40"/>
      <c r="F41" s="89">
        <f t="shared" ca="1" si="13"/>
        <v>0</v>
      </c>
      <c r="G41" s="40"/>
      <c r="H41" s="90">
        <f t="shared" ca="1" si="14"/>
        <v>0</v>
      </c>
      <c r="I41" s="119">
        <f t="shared" ca="1" si="11"/>
        <v>0</v>
      </c>
    </row>
    <row r="42" spans="1:9" x14ac:dyDescent="0.35">
      <c r="A42" s="37" t="s">
        <v>58</v>
      </c>
      <c r="B42" s="6">
        <f ca="1">SUMIF('Rozpočet aktivit na r. 2021'!A:F,A42,'Rozpočet aktivit na r. 2021'!F:F)</f>
        <v>0</v>
      </c>
      <c r="C42" s="40"/>
      <c r="D42" s="89">
        <f t="shared" ca="1" si="12"/>
        <v>0</v>
      </c>
      <c r="E42" s="40"/>
      <c r="F42" s="89">
        <f t="shared" ca="1" si="13"/>
        <v>0</v>
      </c>
      <c r="G42" s="40"/>
      <c r="H42" s="90">
        <f t="shared" ca="1" si="14"/>
        <v>0</v>
      </c>
      <c r="I42" s="119">
        <f t="shared" ca="1" si="11"/>
        <v>0</v>
      </c>
    </row>
    <row r="43" spans="1:9" x14ac:dyDescent="0.35">
      <c r="A43" s="33" t="s">
        <v>59</v>
      </c>
      <c r="B43" s="6">
        <f ca="1">SUMIF('Rozpočet aktivit na r. 2021'!A:F,A43,'Rozpočet aktivit na r. 2021'!F:F)</f>
        <v>0</v>
      </c>
      <c r="C43" s="40"/>
      <c r="D43" s="89">
        <f t="shared" ca="1" si="12"/>
        <v>0</v>
      </c>
      <c r="E43" s="40"/>
      <c r="F43" s="89">
        <f t="shared" ca="1" si="13"/>
        <v>0</v>
      </c>
      <c r="G43" s="40"/>
      <c r="H43" s="90">
        <f t="shared" ca="1" si="14"/>
        <v>0</v>
      </c>
      <c r="I43" s="119">
        <f t="shared" ca="1" si="11"/>
        <v>0</v>
      </c>
    </row>
    <row r="44" spans="1:9" x14ac:dyDescent="0.35">
      <c r="A44" s="33" t="s">
        <v>60</v>
      </c>
      <c r="B44" s="6">
        <f ca="1">SUMIF('Rozpočet aktivit na r. 2021'!A:F,A44,'Rozpočet aktivit na r. 2021'!F:F)</f>
        <v>0</v>
      </c>
      <c r="C44" s="40"/>
      <c r="D44" s="89">
        <f t="shared" ca="1" si="12"/>
        <v>0</v>
      </c>
      <c r="E44" s="40"/>
      <c r="F44" s="89">
        <f t="shared" ca="1" si="13"/>
        <v>0</v>
      </c>
      <c r="G44" s="40"/>
      <c r="H44" s="90">
        <f t="shared" ca="1" si="14"/>
        <v>0</v>
      </c>
      <c r="I44" s="119">
        <f t="shared" ca="1" si="11"/>
        <v>0</v>
      </c>
    </row>
    <row r="45" spans="1:9" x14ac:dyDescent="0.35">
      <c r="A45" s="34" t="s">
        <v>61</v>
      </c>
      <c r="B45" s="6">
        <f ca="1">SUMIF('Rozpočet aktivit na r. 2021'!A:F,A45,'Rozpočet aktivit na r. 2021'!F:F)</f>
        <v>0</v>
      </c>
      <c r="C45" s="40"/>
      <c r="D45" s="89">
        <f t="shared" ca="1" si="12"/>
        <v>0</v>
      </c>
      <c r="E45" s="40"/>
      <c r="F45" s="89">
        <f t="shared" ca="1" si="13"/>
        <v>0</v>
      </c>
      <c r="G45" s="40"/>
      <c r="H45" s="90">
        <f t="shared" ca="1" si="14"/>
        <v>0</v>
      </c>
      <c r="I45" s="119">
        <f t="shared" ca="1" si="11"/>
        <v>0</v>
      </c>
    </row>
    <row r="46" spans="1:9" x14ac:dyDescent="0.35">
      <c r="A46" s="7" t="s">
        <v>62</v>
      </c>
      <c r="B46" s="88">
        <f ca="1">SUM(B36:B45)</f>
        <v>0</v>
      </c>
      <c r="C46" s="8">
        <f>SUM(C36:C45)</f>
        <v>0</v>
      </c>
      <c r="D46" s="9">
        <f ca="1">IF(B46&lt;&gt;0,C46/B46,0)</f>
        <v>0</v>
      </c>
      <c r="E46" s="8">
        <f>SUM(E36:E45)</f>
        <v>0</v>
      </c>
      <c r="F46" s="9">
        <f ca="1">IF(B46&lt;&gt;0,E46/B46,0)</f>
        <v>0</v>
      </c>
      <c r="G46" s="8">
        <f>SUM(G36:G45)</f>
        <v>0</v>
      </c>
      <c r="H46" s="45">
        <f ca="1">IF(B46&lt;&gt;0,G46/B46,0)</f>
        <v>0</v>
      </c>
      <c r="I46" s="119">
        <f t="shared" ca="1" si="11"/>
        <v>0</v>
      </c>
    </row>
    <row r="47" spans="1:9" x14ac:dyDescent="0.35">
      <c r="A47" s="79"/>
      <c r="B47" s="120"/>
      <c r="C47" s="120"/>
      <c r="D47" s="120"/>
      <c r="E47" s="120"/>
      <c r="F47" s="120"/>
      <c r="G47" s="120"/>
      <c r="H47" s="48"/>
      <c r="I47" s="119"/>
    </row>
    <row r="48" spans="1:9" x14ac:dyDescent="0.35">
      <c r="A48" s="4" t="s">
        <v>63</v>
      </c>
      <c r="B48" s="5"/>
      <c r="C48" s="10"/>
      <c r="D48" s="10"/>
      <c r="E48" s="10"/>
      <c r="F48" s="10"/>
      <c r="G48" s="10"/>
      <c r="H48" s="47"/>
      <c r="I48" s="119"/>
    </row>
    <row r="49" spans="1:9" x14ac:dyDescent="0.35">
      <c r="A49" s="12" t="s">
        <v>64</v>
      </c>
      <c r="B49" s="6">
        <f ca="1">SUMIF('Rozpočet aktivit na r. 2021'!A:F,A49,'Rozpočet aktivit na r. 2021'!F:F)</f>
        <v>0</v>
      </c>
      <c r="C49" s="41"/>
      <c r="D49" s="89">
        <f ca="1">IF(B49&lt;&gt;0,C49/B49,0)</f>
        <v>0</v>
      </c>
      <c r="E49" s="41"/>
      <c r="F49" s="89">
        <f ca="1">IF(B49&lt;&gt;0,E49/B49,0)</f>
        <v>0</v>
      </c>
      <c r="G49" s="42"/>
      <c r="H49" s="90">
        <f ca="1">IF(B49&lt;&gt;0,G49/B49,0)</f>
        <v>0</v>
      </c>
      <c r="I49" s="119">
        <f t="shared" ref="I49:I52" ca="1" si="15">D49+F49+H49</f>
        <v>0</v>
      </c>
    </row>
    <row r="50" spans="1:9" ht="26" x14ac:dyDescent="0.35">
      <c r="A50" s="12" t="s">
        <v>65</v>
      </c>
      <c r="B50" s="6">
        <f ca="1">SUMIF('Rozpočet aktivit na r. 2021'!A:F,A50,'Rozpočet aktivit na r. 2021'!F:F)</f>
        <v>0</v>
      </c>
      <c r="C50" s="41"/>
      <c r="D50" s="89">
        <f t="shared" ref="D50:D51" ca="1" si="16">IF(B50&lt;&gt;0,C50/B50,0)</f>
        <v>0</v>
      </c>
      <c r="E50" s="41"/>
      <c r="F50" s="89">
        <f t="shared" ref="F50:F51" ca="1" si="17">IF(B50&lt;&gt;0,E50/B50,0)</f>
        <v>0</v>
      </c>
      <c r="G50" s="42"/>
      <c r="H50" s="90">
        <f t="shared" ref="H50:H51" ca="1" si="18">IF(B50&lt;&gt;0,G50/B50,0)</f>
        <v>0</v>
      </c>
      <c r="I50" s="119">
        <f t="shared" ca="1" si="15"/>
        <v>0</v>
      </c>
    </row>
    <row r="51" spans="1:9" x14ac:dyDescent="0.35">
      <c r="A51" s="80" t="s">
        <v>66</v>
      </c>
      <c r="B51" s="6">
        <f ca="1">SUMIF('Rozpočet aktivit na r. 2021'!A:F,A51,'Rozpočet aktivit na r. 2021'!F:F)</f>
        <v>0</v>
      </c>
      <c r="C51" s="41"/>
      <c r="D51" s="89">
        <f t="shared" ca="1" si="16"/>
        <v>0</v>
      </c>
      <c r="E51" s="41"/>
      <c r="F51" s="89">
        <f t="shared" ca="1" si="17"/>
        <v>0</v>
      </c>
      <c r="G51" s="42"/>
      <c r="H51" s="90">
        <f t="shared" ca="1" si="18"/>
        <v>0</v>
      </c>
      <c r="I51" s="119">
        <f t="shared" ca="1" si="15"/>
        <v>0</v>
      </c>
    </row>
    <row r="52" spans="1:9" x14ac:dyDescent="0.35">
      <c r="A52" s="7" t="s">
        <v>67</v>
      </c>
      <c r="B52" s="88">
        <f ca="1">SUM(B49:B51)</f>
        <v>0</v>
      </c>
      <c r="C52" s="8">
        <f>SUM(C49:C51)</f>
        <v>0</v>
      </c>
      <c r="D52" s="9">
        <f ca="1">IF(B52&lt;&gt;0,C52/B52,0)</f>
        <v>0</v>
      </c>
      <c r="E52" s="8">
        <f>SUM(E49:E51)</f>
        <v>0</v>
      </c>
      <c r="F52" s="9">
        <f ca="1">IF(B52&lt;&gt;0,E52/B52,0)</f>
        <v>0</v>
      </c>
      <c r="G52" s="8">
        <f>SUM(G49:G51)</f>
        <v>0</v>
      </c>
      <c r="H52" s="45">
        <f ca="1">IF(B52&lt;&gt;0,G52/B52,0)</f>
        <v>0</v>
      </c>
      <c r="I52" s="119">
        <f t="shared" ca="1" si="15"/>
        <v>0</v>
      </c>
    </row>
    <row r="53" spans="1:9" x14ac:dyDescent="0.35">
      <c r="A53" s="79"/>
      <c r="B53" s="120"/>
      <c r="C53" s="120"/>
      <c r="D53" s="120"/>
      <c r="E53" s="120"/>
      <c r="F53" s="120"/>
      <c r="G53" s="120"/>
      <c r="H53" s="84"/>
      <c r="I53" s="119"/>
    </row>
    <row r="54" spans="1:9" x14ac:dyDescent="0.35">
      <c r="A54" s="4" t="s">
        <v>68</v>
      </c>
      <c r="B54" s="5" t="s">
        <v>69</v>
      </c>
      <c r="C54" s="10"/>
      <c r="D54" s="10"/>
      <c r="E54" s="10"/>
      <c r="F54" s="10"/>
      <c r="G54" s="10"/>
      <c r="H54" s="116"/>
      <c r="I54" s="119"/>
    </row>
    <row r="55" spans="1:9" x14ac:dyDescent="0.35">
      <c r="A55" s="81" t="s">
        <v>70</v>
      </c>
      <c r="B55" s="6">
        <f ca="1">SUMIF('Rozpočet aktivit na r. 2021'!A:F,A55,'Rozpočet aktivit na r. 2021'!F:F)</f>
        <v>0</v>
      </c>
      <c r="C55" s="40"/>
      <c r="D55" s="89">
        <f ca="1">IF(B55&lt;&gt;0,C55/B55,0)</f>
        <v>0</v>
      </c>
      <c r="E55" s="40"/>
      <c r="F55" s="89">
        <f ca="1">IF(B55&lt;&gt;0,E55/B55,0)</f>
        <v>0</v>
      </c>
      <c r="G55" s="40"/>
      <c r="H55" s="117">
        <f ca="1">IF(B55&lt;&gt;0,G55/B55,0)</f>
        <v>0</v>
      </c>
      <c r="I55" s="119">
        <f t="shared" ref="I55:I58" ca="1" si="19">D55+F55+H55</f>
        <v>0</v>
      </c>
    </row>
    <row r="56" spans="1:9" ht="26.25" customHeight="1" x14ac:dyDescent="0.35">
      <c r="A56" s="7" t="s">
        <v>71</v>
      </c>
      <c r="B56" s="88">
        <f ca="1">SUM(B55)</f>
        <v>0</v>
      </c>
      <c r="C56" s="8">
        <f>SUM(C55)</f>
        <v>0</v>
      </c>
      <c r="D56" s="9">
        <f ca="1">IF(B56&lt;&gt;0,C56/B56,0)</f>
        <v>0</v>
      </c>
      <c r="E56" s="8">
        <f>SUM(E55)</f>
        <v>0</v>
      </c>
      <c r="F56" s="9">
        <f ca="1">IF(B56&lt;&gt;0,E56/B56,0)</f>
        <v>0</v>
      </c>
      <c r="G56" s="8">
        <f>SUM(G55)</f>
        <v>0</v>
      </c>
      <c r="H56" s="118">
        <f ca="1">IF(B56&lt;&gt;0,G56/B56,0)</f>
        <v>0</v>
      </c>
      <c r="I56" s="119">
        <f t="shared" ca="1" si="19"/>
        <v>0</v>
      </c>
    </row>
    <row r="57" spans="1:9" x14ac:dyDescent="0.35">
      <c r="A57" s="79"/>
      <c r="B57" s="120"/>
      <c r="C57" s="120"/>
      <c r="D57" s="120"/>
      <c r="E57" s="120"/>
      <c r="F57" s="120"/>
      <c r="G57" s="120"/>
      <c r="H57" s="49"/>
      <c r="I57" s="119"/>
    </row>
    <row r="58" spans="1:9" ht="51.75" customHeight="1" x14ac:dyDescent="0.35">
      <c r="A58" s="13" t="s">
        <v>72</v>
      </c>
      <c r="B58" s="14">
        <f ca="1">SUM(B8,B19,B26,B33,B56,B46,B52)</f>
        <v>0</v>
      </c>
      <c r="C58" s="15">
        <f>SUM(C8,C19,C26,C33,C56,C46,C52)</f>
        <v>0</v>
      </c>
      <c r="D58" s="28">
        <f ca="1">IF(B58&lt;&gt;0,C58/B58,0)</f>
        <v>0</v>
      </c>
      <c r="E58" s="15">
        <f>SUM(E8,E19,E26,E33,E56,E46,E52)</f>
        <v>0</v>
      </c>
      <c r="F58" s="28">
        <f ca="1">IF(B58&lt;&gt;0,E58/B58,0)</f>
        <v>0</v>
      </c>
      <c r="G58" s="15">
        <f>SUM(G8,G19,G26,G33,G56,G46,G52)</f>
        <v>0</v>
      </c>
      <c r="H58" s="29">
        <f ca="1">IF(B58&lt;&gt;0,G58/B58,0)</f>
        <v>0</v>
      </c>
      <c r="I58" s="119">
        <f t="shared" ca="1" si="19"/>
        <v>0</v>
      </c>
    </row>
    <row r="59" spans="1:9" x14ac:dyDescent="0.35">
      <c r="A59" s="79"/>
      <c r="B59" s="120"/>
      <c r="C59" s="120"/>
      <c r="D59" s="120"/>
      <c r="E59" s="120"/>
      <c r="F59" s="120"/>
      <c r="G59" s="83"/>
      <c r="H59" s="84"/>
      <c r="I59" s="119"/>
    </row>
    <row r="60" spans="1:9" ht="83.5" customHeight="1" x14ac:dyDescent="0.35">
      <c r="A60" s="16" t="s">
        <v>73</v>
      </c>
      <c r="B60" s="43"/>
      <c r="C60" s="43"/>
      <c r="D60" s="15"/>
      <c r="E60" s="43"/>
      <c r="F60" s="15"/>
      <c r="G60" s="43"/>
      <c r="H60" s="50"/>
      <c r="I60" s="119"/>
    </row>
    <row r="61" spans="1:9" x14ac:dyDescent="0.35">
      <c r="A61" s="79"/>
      <c r="B61" s="120"/>
      <c r="C61" s="120"/>
      <c r="D61" s="120"/>
      <c r="E61" s="120"/>
      <c r="F61" s="120"/>
      <c r="G61" s="120"/>
      <c r="H61" s="99"/>
      <c r="I61" s="119"/>
    </row>
    <row r="62" spans="1:9" ht="39" customHeight="1" x14ac:dyDescent="0.35">
      <c r="A62" s="16" t="s">
        <v>74</v>
      </c>
      <c r="B62" s="14">
        <f ca="1">SUM(B58,B60)</f>
        <v>0</v>
      </c>
      <c r="C62" s="15">
        <f>SUM(C58,C60)</f>
        <v>0</v>
      </c>
      <c r="D62" s="29">
        <f ca="1">IF(B62&lt;&gt;0,C62/B62,0)</f>
        <v>0</v>
      </c>
      <c r="E62" s="15">
        <f>SUM(E58,E60)</f>
        <v>0</v>
      </c>
      <c r="F62" s="29">
        <f ca="1">IF(B62&lt;&gt;0,E62/B62,0)</f>
        <v>0</v>
      </c>
      <c r="G62" s="15">
        <f>SUM(G58,G60)</f>
        <v>0</v>
      </c>
      <c r="H62" s="29">
        <f ca="1">IF(B62&lt;&gt;0,G62/B62,0)</f>
        <v>0</v>
      </c>
      <c r="I62" s="119">
        <f t="shared" ref="I62" ca="1" si="20">D62+F62+H62</f>
        <v>0</v>
      </c>
    </row>
    <row r="63" spans="1:9" x14ac:dyDescent="0.35">
      <c r="A63" s="82"/>
      <c r="B63" s="100"/>
      <c r="C63" s="100"/>
      <c r="D63" s="100"/>
      <c r="E63" s="100"/>
      <c r="F63" s="100"/>
      <c r="G63" s="100"/>
      <c r="H63" s="48"/>
    </row>
    <row r="64" spans="1:9" x14ac:dyDescent="0.35">
      <c r="A64" s="17"/>
      <c r="B64" s="18"/>
      <c r="C64" s="19"/>
      <c r="D64" s="19"/>
      <c r="E64" s="19"/>
      <c r="F64" s="19"/>
      <c r="G64" s="19"/>
      <c r="H64" s="19"/>
    </row>
    <row r="65" spans="1:8" x14ac:dyDescent="0.35">
      <c r="A65" s="17"/>
      <c r="B65" s="18"/>
      <c r="C65" s="19"/>
      <c r="D65" s="19"/>
      <c r="E65" s="19"/>
      <c r="F65" s="19"/>
      <c r="G65" s="19"/>
      <c r="H65" s="19"/>
    </row>
    <row r="66" spans="1:8" x14ac:dyDescent="0.35">
      <c r="A66" s="17"/>
      <c r="B66" s="18"/>
      <c r="C66" s="19"/>
      <c r="D66" s="19"/>
      <c r="E66" s="19"/>
      <c r="F66" s="19"/>
      <c r="G66" s="19"/>
      <c r="H66" s="19"/>
    </row>
    <row r="67" spans="1:8" x14ac:dyDescent="0.35">
      <c r="A67" s="20" t="s">
        <v>15</v>
      </c>
      <c r="B67" s="18"/>
      <c r="C67" s="19"/>
      <c r="D67" s="19"/>
      <c r="E67" s="19"/>
      <c r="F67" s="19"/>
      <c r="G67" s="19"/>
      <c r="H67" s="19"/>
    </row>
    <row r="68" spans="1:8" x14ac:dyDescent="0.35">
      <c r="A68" s="20"/>
      <c r="B68" s="18"/>
      <c r="C68" s="19"/>
      <c r="D68" s="19"/>
      <c r="E68" s="19"/>
      <c r="F68" s="19"/>
      <c r="G68" s="19"/>
      <c r="H68" s="19"/>
    </row>
    <row r="69" spans="1:8" x14ac:dyDescent="0.35">
      <c r="A69" s="20"/>
      <c r="B69" s="18"/>
      <c r="C69" s="19"/>
      <c r="D69" s="19"/>
      <c r="E69" s="19"/>
      <c r="F69" s="19"/>
      <c r="G69" s="19"/>
      <c r="H69" s="19"/>
    </row>
    <row r="70" spans="1:8" x14ac:dyDescent="0.35">
      <c r="A70" s="20"/>
      <c r="B70" s="18"/>
      <c r="C70" s="19"/>
      <c r="D70" s="19"/>
      <c r="E70" s="19"/>
      <c r="F70" s="19"/>
      <c r="G70" s="19"/>
      <c r="H70" s="19"/>
    </row>
    <row r="71" spans="1:8" x14ac:dyDescent="0.35">
      <c r="A71" s="20"/>
      <c r="B71" s="18"/>
      <c r="C71" s="19"/>
      <c r="D71" s="19"/>
      <c r="E71" s="19"/>
      <c r="F71" s="19"/>
      <c r="G71" s="19"/>
      <c r="H71" s="19"/>
    </row>
  </sheetData>
  <mergeCells count="8">
    <mergeCell ref="G5:H5"/>
    <mergeCell ref="A1:H1"/>
    <mergeCell ref="B2:B4"/>
    <mergeCell ref="C2:H2"/>
    <mergeCell ref="A3:A4"/>
    <mergeCell ref="C3:D4"/>
    <mergeCell ref="G3:H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C31"/>
  <sheetViews>
    <sheetView workbookViewId="0">
      <selection activeCell="A31" sqref="A31"/>
    </sheetView>
  </sheetViews>
  <sheetFormatPr defaultColWidth="8.69140625" defaultRowHeight="16" x14ac:dyDescent="0.35"/>
  <cols>
    <col min="1" max="1" width="54.07421875" style="26" customWidth="1"/>
  </cols>
  <sheetData>
    <row r="1" spans="1:3" x14ac:dyDescent="0.35">
      <c r="A1" s="24" t="s">
        <v>27</v>
      </c>
      <c r="B1" s="30"/>
      <c r="C1" s="30" t="s">
        <v>9</v>
      </c>
    </row>
    <row r="2" spans="1:3" x14ac:dyDescent="0.35">
      <c r="A2" s="31" t="s">
        <v>30</v>
      </c>
      <c r="B2" s="30"/>
      <c r="C2" s="30"/>
    </row>
    <row r="3" spans="1:3" x14ac:dyDescent="0.35">
      <c r="A3" s="24" t="s">
        <v>31</v>
      </c>
      <c r="B3" s="30"/>
      <c r="C3" s="30"/>
    </row>
    <row r="4" spans="1:3" x14ac:dyDescent="0.35">
      <c r="A4" s="24" t="s">
        <v>32</v>
      </c>
      <c r="B4" s="30"/>
      <c r="C4" s="30"/>
    </row>
    <row r="5" spans="1:3" x14ac:dyDescent="0.35">
      <c r="A5" s="31" t="s">
        <v>33</v>
      </c>
      <c r="B5" s="30"/>
      <c r="C5" s="30"/>
    </row>
    <row r="6" spans="1:3" x14ac:dyDescent="0.35">
      <c r="A6" s="31" t="s">
        <v>75</v>
      </c>
      <c r="B6" s="30"/>
      <c r="C6" s="30"/>
    </row>
    <row r="7" spans="1:3" x14ac:dyDescent="0.35">
      <c r="A7" s="31" t="s">
        <v>35</v>
      </c>
      <c r="B7" s="30"/>
      <c r="C7" s="30"/>
    </row>
    <row r="8" spans="1:3" x14ac:dyDescent="0.35">
      <c r="A8" s="31" t="s">
        <v>36</v>
      </c>
      <c r="B8" s="30"/>
      <c r="C8" s="30"/>
    </row>
    <row r="9" spans="1:3" x14ac:dyDescent="0.35">
      <c r="A9" s="32" t="s">
        <v>37</v>
      </c>
      <c r="B9" s="30"/>
      <c r="C9" s="30"/>
    </row>
    <row r="10" spans="1:3" ht="26" x14ac:dyDescent="0.35">
      <c r="A10" s="31" t="s">
        <v>40</v>
      </c>
      <c r="B10" s="30"/>
      <c r="C10" s="30"/>
    </row>
    <row r="11" spans="1:3" ht="26" x14ac:dyDescent="0.35">
      <c r="A11" s="31" t="s">
        <v>41</v>
      </c>
      <c r="B11" s="30"/>
      <c r="C11" s="30"/>
    </row>
    <row r="12" spans="1:3" x14ac:dyDescent="0.35">
      <c r="A12" s="24" t="s">
        <v>42</v>
      </c>
      <c r="B12" s="30"/>
      <c r="C12" s="30"/>
    </row>
    <row r="13" spans="1:3" x14ac:dyDescent="0.35">
      <c r="A13" s="24" t="s">
        <v>43</v>
      </c>
      <c r="B13" s="30"/>
      <c r="C13" s="30"/>
    </row>
    <row r="14" spans="1:3" x14ac:dyDescent="0.35">
      <c r="A14" s="24" t="s">
        <v>46</v>
      </c>
      <c r="B14" s="30"/>
      <c r="C14" s="30"/>
    </row>
    <row r="15" spans="1:3" ht="26" x14ac:dyDescent="0.35">
      <c r="A15" s="24" t="s">
        <v>47</v>
      </c>
      <c r="B15" s="30"/>
      <c r="C15" s="30"/>
    </row>
    <row r="16" spans="1:3" x14ac:dyDescent="0.35">
      <c r="A16" s="24" t="s">
        <v>48</v>
      </c>
      <c r="B16" s="30"/>
      <c r="C16" s="30"/>
    </row>
    <row r="17" spans="1:3" x14ac:dyDescent="0.35">
      <c r="A17" s="24" t="s">
        <v>49</v>
      </c>
      <c r="B17" s="30"/>
      <c r="C17" s="30"/>
    </row>
    <row r="18" spans="1:3" ht="26" x14ac:dyDescent="0.35">
      <c r="A18" s="24" t="s">
        <v>52</v>
      </c>
      <c r="B18" s="30"/>
      <c r="C18" s="30"/>
    </row>
    <row r="19" spans="1:3" ht="26" x14ac:dyDescent="0.35">
      <c r="A19" s="24" t="s">
        <v>53</v>
      </c>
      <c r="B19" s="30"/>
      <c r="C19" s="30"/>
    </row>
    <row r="20" spans="1:3" x14ac:dyDescent="0.35">
      <c r="A20" s="24" t="s">
        <v>54</v>
      </c>
      <c r="B20" s="30"/>
      <c r="C20" s="30"/>
    </row>
    <row r="21" spans="1:3" x14ac:dyDescent="0.35">
      <c r="A21" s="24" t="s">
        <v>55</v>
      </c>
      <c r="B21" s="30"/>
      <c r="C21" s="30"/>
    </row>
    <row r="22" spans="1:3" x14ac:dyDescent="0.35">
      <c r="A22" s="24" t="s">
        <v>56</v>
      </c>
      <c r="B22" s="30"/>
      <c r="C22" s="30"/>
    </row>
    <row r="23" spans="1:3" x14ac:dyDescent="0.35">
      <c r="A23" s="24" t="s">
        <v>57</v>
      </c>
      <c r="B23" s="30"/>
      <c r="C23" s="30"/>
    </row>
    <row r="24" spans="1:3" x14ac:dyDescent="0.35">
      <c r="A24" s="24" t="s">
        <v>58</v>
      </c>
      <c r="B24" s="30"/>
      <c r="C24" s="30"/>
    </row>
    <row r="25" spans="1:3" x14ac:dyDescent="0.35">
      <c r="A25" s="24" t="s">
        <v>59</v>
      </c>
      <c r="B25" s="30"/>
      <c r="C25" s="30"/>
    </row>
    <row r="26" spans="1:3" x14ac:dyDescent="0.35">
      <c r="A26" s="24" t="s">
        <v>60</v>
      </c>
      <c r="B26" s="30"/>
      <c r="C26" s="30"/>
    </row>
    <row r="27" spans="1:3" x14ac:dyDescent="0.35">
      <c r="A27" s="24" t="s">
        <v>61</v>
      </c>
      <c r="B27" s="30"/>
      <c r="C27" s="30"/>
    </row>
    <row r="28" spans="1:3" x14ac:dyDescent="0.35">
      <c r="A28" s="24" t="s">
        <v>64</v>
      </c>
      <c r="B28" s="30"/>
      <c r="C28" s="30"/>
    </row>
    <row r="29" spans="1:3" x14ac:dyDescent="0.35">
      <c r="A29" s="24" t="s">
        <v>65</v>
      </c>
      <c r="B29" s="30"/>
      <c r="C29" s="30"/>
    </row>
    <row r="30" spans="1:3" x14ac:dyDescent="0.35">
      <c r="A30" s="25" t="s">
        <v>66</v>
      </c>
      <c r="B30" s="30"/>
      <c r="C30" s="30"/>
    </row>
    <row r="31" spans="1:3" x14ac:dyDescent="0.35">
      <c r="A31" s="92" t="s">
        <v>70</v>
      </c>
      <c r="B31" s="30"/>
      <c r="C31" s="30"/>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Rozpočet aktivit na r. 2021</vt:lpstr>
      <vt:lpstr>Rozpočet kapitol na r. 2021</vt:lpstr>
      <vt:lpstr>List3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Wikturna</dc:creator>
  <cp:keywords/>
  <dc:description/>
  <cp:lastModifiedBy>Darina Vlčková</cp:lastModifiedBy>
  <cp:revision/>
  <dcterms:created xsi:type="dcterms:W3CDTF">2017-12-27T06:43:04Z</dcterms:created>
  <dcterms:modified xsi:type="dcterms:W3CDTF">2020-11-05T17:16:58Z</dcterms:modified>
  <cp:category/>
  <cp:contentStatus/>
</cp:coreProperties>
</file>