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1\3_bilateralni\02_Péče o matky a novorozence_Kambodža_2021\prilohy zadosti\"/>
    </mc:Choice>
  </mc:AlternateContent>
  <xr:revisionPtr revIDLastSave="0" documentId="13_ncr:1_{DC69D774-7E26-4CBA-AE57-F13C653F974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3" r:id="rId4"/>
    <sheet name="návrh rozpočtu - 3. rok" sheetId="26" r:id="rId5"/>
    <sheet name="návrh rozpočtu - 4. rok" sheetId="27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  <definedName name="_xlnm.Print_Area" localSheetId="1">'návrh rozpočtu - 1. rok'!$A$1:$J$422</definedName>
    <definedName name="_xlnm.Print_Area" localSheetId="3">'návrh rozpočtu - 2. rok'!$A$1:$J$421</definedName>
    <definedName name="_xlnm.Print_Area" localSheetId="4">'návrh rozpočtu - 3. rok'!$A$1:$J$421</definedName>
    <definedName name="_xlnm.Print_Area" localSheetId="5">'návrh rozpočtu - 4. rok'!$A$1:$J$421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9" i="27" l="1"/>
  <c r="I409" i="27"/>
  <c r="H408" i="27"/>
  <c r="H409" i="27" s="1"/>
  <c r="F408" i="27"/>
  <c r="F409" i="27" s="1"/>
  <c r="K404" i="27"/>
  <c r="F404" i="27"/>
  <c r="H404" i="27" s="1"/>
  <c r="L404" i="27" s="1"/>
  <c r="L403" i="27"/>
  <c r="K403" i="27"/>
  <c r="H403" i="27"/>
  <c r="F403" i="27"/>
  <c r="K402" i="27"/>
  <c r="F402" i="27"/>
  <c r="H402" i="27" s="1"/>
  <c r="L402" i="27" s="1"/>
  <c r="L401" i="27"/>
  <c r="K401" i="27"/>
  <c r="H401" i="27"/>
  <c r="F401" i="27"/>
  <c r="K400" i="27"/>
  <c r="F400" i="27"/>
  <c r="H400" i="27" s="1"/>
  <c r="L400" i="27" s="1"/>
  <c r="J399" i="27"/>
  <c r="I399" i="27"/>
  <c r="F398" i="27"/>
  <c r="K398" i="27" s="1"/>
  <c r="K397" i="27"/>
  <c r="F397" i="27"/>
  <c r="H397" i="27" s="1"/>
  <c r="L397" i="27" s="1"/>
  <c r="F396" i="27"/>
  <c r="K396" i="27" s="1"/>
  <c r="K395" i="27"/>
  <c r="F395" i="27"/>
  <c r="H395" i="27" s="1"/>
  <c r="L395" i="27" s="1"/>
  <c r="F394" i="27"/>
  <c r="K394" i="27" s="1"/>
  <c r="J393" i="27"/>
  <c r="I393" i="27"/>
  <c r="F393" i="27"/>
  <c r="K392" i="27"/>
  <c r="H392" i="27"/>
  <c r="L392" i="27" s="1"/>
  <c r="F392" i="27"/>
  <c r="F391" i="27"/>
  <c r="K390" i="27"/>
  <c r="H390" i="27"/>
  <c r="L390" i="27" s="1"/>
  <c r="F390" i="27"/>
  <c r="F389" i="27"/>
  <c r="K388" i="27"/>
  <c r="H388" i="27"/>
  <c r="L388" i="27" s="1"/>
  <c r="F388" i="27"/>
  <c r="J387" i="27"/>
  <c r="I387" i="27"/>
  <c r="K386" i="27"/>
  <c r="F386" i="27"/>
  <c r="H386" i="27" s="1"/>
  <c r="L386" i="27" s="1"/>
  <c r="K385" i="27"/>
  <c r="H385" i="27"/>
  <c r="L385" i="27" s="1"/>
  <c r="F385" i="27"/>
  <c r="K384" i="27"/>
  <c r="F384" i="27"/>
  <c r="H384" i="27" s="1"/>
  <c r="L384" i="27" s="1"/>
  <c r="K383" i="27"/>
  <c r="H383" i="27"/>
  <c r="L383" i="27" s="1"/>
  <c r="F383" i="27"/>
  <c r="K382" i="27"/>
  <c r="F382" i="27"/>
  <c r="H382" i="27" s="1"/>
  <c r="L382" i="27" s="1"/>
  <c r="J381" i="27"/>
  <c r="I381" i="27"/>
  <c r="H381" i="27"/>
  <c r="F381" i="27"/>
  <c r="L380" i="27"/>
  <c r="K380" i="27"/>
  <c r="H380" i="27"/>
  <c r="F380" i="27"/>
  <c r="K379" i="27"/>
  <c r="F379" i="27"/>
  <c r="H379" i="27" s="1"/>
  <c r="L379" i="27" s="1"/>
  <c r="L378" i="27"/>
  <c r="K378" i="27"/>
  <c r="H378" i="27"/>
  <c r="F378" i="27"/>
  <c r="K377" i="27"/>
  <c r="F377" i="27"/>
  <c r="H377" i="27" s="1"/>
  <c r="L377" i="27" s="1"/>
  <c r="L376" i="27"/>
  <c r="K376" i="27"/>
  <c r="H376" i="27"/>
  <c r="F376" i="27"/>
  <c r="J375" i="27"/>
  <c r="I375" i="27"/>
  <c r="F375" i="27"/>
  <c r="H375" i="27" s="1"/>
  <c r="K374" i="27"/>
  <c r="F374" i="27"/>
  <c r="H374" i="27" s="1"/>
  <c r="L374" i="27" s="1"/>
  <c r="F373" i="27"/>
  <c r="K373" i="27" s="1"/>
  <c r="K372" i="27"/>
  <c r="F372" i="27"/>
  <c r="H372" i="27" s="1"/>
  <c r="L372" i="27" s="1"/>
  <c r="F371" i="27"/>
  <c r="K371" i="27" s="1"/>
  <c r="K370" i="27"/>
  <c r="F370" i="27"/>
  <c r="H370" i="27" s="1"/>
  <c r="L370" i="27" s="1"/>
  <c r="J369" i="27"/>
  <c r="I369" i="27"/>
  <c r="F368" i="27"/>
  <c r="K367" i="27"/>
  <c r="H367" i="27"/>
  <c r="L367" i="27" s="1"/>
  <c r="F367" i="27"/>
  <c r="F366" i="27"/>
  <c r="K365" i="27"/>
  <c r="H365" i="27"/>
  <c r="L365" i="27" s="1"/>
  <c r="F365" i="27"/>
  <c r="F364" i="27"/>
  <c r="J363" i="27"/>
  <c r="I363" i="27"/>
  <c r="K362" i="27"/>
  <c r="H362" i="27"/>
  <c r="L362" i="27" s="1"/>
  <c r="F362" i="27"/>
  <c r="K361" i="27"/>
  <c r="F361" i="27"/>
  <c r="H361" i="27" s="1"/>
  <c r="L361" i="27" s="1"/>
  <c r="K360" i="27"/>
  <c r="H360" i="27"/>
  <c r="L360" i="27" s="1"/>
  <c r="F360" i="27"/>
  <c r="K359" i="27"/>
  <c r="F359" i="27"/>
  <c r="H359" i="27" s="1"/>
  <c r="L359" i="27" s="1"/>
  <c r="K358" i="27"/>
  <c r="H358" i="27"/>
  <c r="L358" i="27" s="1"/>
  <c r="F358" i="27"/>
  <c r="F357" i="27" s="1"/>
  <c r="J357" i="27"/>
  <c r="I357" i="27"/>
  <c r="K356" i="27"/>
  <c r="F356" i="27"/>
  <c r="H356" i="27" s="1"/>
  <c r="L356" i="27" s="1"/>
  <c r="L355" i="27"/>
  <c r="K355" i="27"/>
  <c r="H355" i="27"/>
  <c r="F355" i="27"/>
  <c r="K354" i="27"/>
  <c r="F354" i="27"/>
  <c r="H354" i="27" s="1"/>
  <c r="L354" i="27" s="1"/>
  <c r="L353" i="27"/>
  <c r="K353" i="27"/>
  <c r="H353" i="27"/>
  <c r="F353" i="27"/>
  <c r="K352" i="27"/>
  <c r="F352" i="27"/>
  <c r="H352" i="27" s="1"/>
  <c r="L352" i="27" s="1"/>
  <c r="J351" i="27"/>
  <c r="I351" i="27"/>
  <c r="F350" i="27"/>
  <c r="K350" i="27" s="1"/>
  <c r="K349" i="27"/>
  <c r="F349" i="27"/>
  <c r="H349" i="27" s="1"/>
  <c r="L349" i="27" s="1"/>
  <c r="F348" i="27"/>
  <c r="K348" i="27" s="1"/>
  <c r="K347" i="27"/>
  <c r="F347" i="27"/>
  <c r="H347" i="27" s="1"/>
  <c r="L347" i="27" s="1"/>
  <c r="F346" i="27"/>
  <c r="K346" i="27" s="1"/>
  <c r="J345" i="27"/>
  <c r="I345" i="27"/>
  <c r="F345" i="27"/>
  <c r="K344" i="27"/>
  <c r="H344" i="27"/>
  <c r="L344" i="27" s="1"/>
  <c r="F344" i="27"/>
  <c r="F343" i="27"/>
  <c r="K342" i="27"/>
  <c r="H342" i="27"/>
  <c r="L342" i="27" s="1"/>
  <c r="F342" i="27"/>
  <c r="F341" i="27"/>
  <c r="K340" i="27"/>
  <c r="H340" i="27"/>
  <c r="L340" i="27" s="1"/>
  <c r="F340" i="27"/>
  <c r="J339" i="27"/>
  <c r="I339" i="27"/>
  <c r="K338" i="27"/>
  <c r="F338" i="27"/>
  <c r="H338" i="27" s="1"/>
  <c r="L338" i="27" s="1"/>
  <c r="K337" i="27"/>
  <c r="H337" i="27"/>
  <c r="L337" i="27" s="1"/>
  <c r="F337" i="27"/>
  <c r="K336" i="27"/>
  <c r="F336" i="27"/>
  <c r="H336" i="27" s="1"/>
  <c r="L336" i="27" s="1"/>
  <c r="K335" i="27"/>
  <c r="H335" i="27"/>
  <c r="L335" i="27" s="1"/>
  <c r="F335" i="27"/>
  <c r="K334" i="27"/>
  <c r="F334" i="27"/>
  <c r="H334" i="27" s="1"/>
  <c r="L334" i="27" s="1"/>
  <c r="J333" i="27"/>
  <c r="I333" i="27"/>
  <c r="H333" i="27"/>
  <c r="F333" i="27"/>
  <c r="L332" i="27"/>
  <c r="K332" i="27"/>
  <c r="H332" i="27"/>
  <c r="F332" i="27"/>
  <c r="K331" i="27"/>
  <c r="F331" i="27"/>
  <c r="H331" i="27" s="1"/>
  <c r="L331" i="27" s="1"/>
  <c r="L330" i="27"/>
  <c r="K330" i="27"/>
  <c r="H330" i="27"/>
  <c r="F330" i="27"/>
  <c r="K329" i="27"/>
  <c r="F329" i="27"/>
  <c r="H329" i="27" s="1"/>
  <c r="L329" i="27" s="1"/>
  <c r="L328" i="27"/>
  <c r="K328" i="27"/>
  <c r="H328" i="27"/>
  <c r="F328" i="27"/>
  <c r="J327" i="27"/>
  <c r="I327" i="27"/>
  <c r="F327" i="27"/>
  <c r="K326" i="27"/>
  <c r="F326" i="27"/>
  <c r="H326" i="27" s="1"/>
  <c r="L326" i="27" s="1"/>
  <c r="F325" i="27"/>
  <c r="K324" i="27"/>
  <c r="F324" i="27"/>
  <c r="H324" i="27" s="1"/>
  <c r="L324" i="27" s="1"/>
  <c r="F323" i="27"/>
  <c r="K322" i="27"/>
  <c r="F322" i="27"/>
  <c r="J321" i="27"/>
  <c r="I321" i="27"/>
  <c r="F320" i="27"/>
  <c r="K319" i="27"/>
  <c r="H319" i="27"/>
  <c r="L319" i="27" s="1"/>
  <c r="F319" i="27"/>
  <c r="F318" i="27"/>
  <c r="K317" i="27"/>
  <c r="H317" i="27"/>
  <c r="L317" i="27" s="1"/>
  <c r="F317" i="27"/>
  <c r="F316" i="27"/>
  <c r="J315" i="27"/>
  <c r="I315" i="27"/>
  <c r="K314" i="27"/>
  <c r="H314" i="27"/>
  <c r="L314" i="27" s="1"/>
  <c r="F314" i="27"/>
  <c r="L313" i="27"/>
  <c r="K313" i="27"/>
  <c r="F313" i="27"/>
  <c r="H313" i="27" s="1"/>
  <c r="K312" i="27"/>
  <c r="H312" i="27"/>
  <c r="L312" i="27" s="1"/>
  <c r="F312" i="27"/>
  <c r="K311" i="27"/>
  <c r="F311" i="27"/>
  <c r="H311" i="27" s="1"/>
  <c r="L311" i="27" s="1"/>
  <c r="K310" i="27"/>
  <c r="H310" i="27"/>
  <c r="L310" i="27" s="1"/>
  <c r="F310" i="27"/>
  <c r="J309" i="27"/>
  <c r="I309" i="27"/>
  <c r="F308" i="27"/>
  <c r="H308" i="27" s="1"/>
  <c r="L308" i="27" s="1"/>
  <c r="L307" i="27"/>
  <c r="K307" i="27"/>
  <c r="H307" i="27"/>
  <c r="F307" i="27"/>
  <c r="F306" i="27"/>
  <c r="H306" i="27" s="1"/>
  <c r="L306" i="27" s="1"/>
  <c r="L305" i="27"/>
  <c r="K305" i="27"/>
  <c r="H305" i="27"/>
  <c r="F305" i="27"/>
  <c r="F304" i="27"/>
  <c r="J303" i="27"/>
  <c r="I303" i="27"/>
  <c r="F302" i="27"/>
  <c r="K302" i="27" s="1"/>
  <c r="K301" i="27"/>
  <c r="F301" i="27"/>
  <c r="H301" i="27" s="1"/>
  <c r="L301" i="27" s="1"/>
  <c r="F300" i="27"/>
  <c r="K300" i="27" s="1"/>
  <c r="K299" i="27"/>
  <c r="F299" i="27"/>
  <c r="H299" i="27" s="1"/>
  <c r="L299" i="27" s="1"/>
  <c r="L298" i="27"/>
  <c r="H298" i="27"/>
  <c r="F298" i="27"/>
  <c r="K298" i="27" s="1"/>
  <c r="J297" i="27"/>
  <c r="I297" i="27"/>
  <c r="K296" i="27"/>
  <c r="H296" i="27"/>
  <c r="L296" i="27" s="1"/>
  <c r="F296" i="27"/>
  <c r="F295" i="27"/>
  <c r="K294" i="27"/>
  <c r="H294" i="27"/>
  <c r="L294" i="27" s="1"/>
  <c r="F294" i="27"/>
  <c r="F293" i="27"/>
  <c r="K292" i="27"/>
  <c r="H292" i="27"/>
  <c r="L292" i="27" s="1"/>
  <c r="F292" i="27"/>
  <c r="F291" i="27" s="1"/>
  <c r="H291" i="27" s="1"/>
  <c r="J291" i="27"/>
  <c r="I291" i="27"/>
  <c r="K290" i="27"/>
  <c r="F290" i="27"/>
  <c r="H290" i="27" s="1"/>
  <c r="L290" i="27" s="1"/>
  <c r="K289" i="27"/>
  <c r="H289" i="27"/>
  <c r="L289" i="27" s="1"/>
  <c r="F289" i="27"/>
  <c r="L288" i="27"/>
  <c r="K288" i="27"/>
  <c r="F288" i="27"/>
  <c r="H288" i="27" s="1"/>
  <c r="K287" i="27"/>
  <c r="H287" i="27"/>
  <c r="L287" i="27" s="1"/>
  <c r="F287" i="27"/>
  <c r="L286" i="27"/>
  <c r="K286" i="27"/>
  <c r="F286" i="27"/>
  <c r="H286" i="27" s="1"/>
  <c r="J285" i="27"/>
  <c r="I285" i="27"/>
  <c r="F285" i="27"/>
  <c r="L284" i="27"/>
  <c r="H284" i="27"/>
  <c r="F284" i="27"/>
  <c r="K284" i="27" s="1"/>
  <c r="F283" i="27"/>
  <c r="H283" i="27" s="1"/>
  <c r="L283" i="27" s="1"/>
  <c r="L282" i="27"/>
  <c r="H282" i="27"/>
  <c r="F282" i="27"/>
  <c r="K282" i="27" s="1"/>
  <c r="F281" i="27"/>
  <c r="H281" i="27" s="1"/>
  <c r="L281" i="27" s="1"/>
  <c r="L280" i="27"/>
  <c r="H280" i="27"/>
  <c r="F280" i="27"/>
  <c r="K280" i="27" s="1"/>
  <c r="J279" i="27"/>
  <c r="I279" i="27"/>
  <c r="K278" i="27"/>
  <c r="F278" i="27"/>
  <c r="H278" i="27" s="1"/>
  <c r="L278" i="27" s="1"/>
  <c r="H277" i="27"/>
  <c r="L277" i="27" s="1"/>
  <c r="F277" i="27"/>
  <c r="K277" i="27" s="1"/>
  <c r="K276" i="27"/>
  <c r="F276" i="27"/>
  <c r="H276" i="27" s="1"/>
  <c r="L276" i="27" s="1"/>
  <c r="H275" i="27"/>
  <c r="L275" i="27" s="1"/>
  <c r="F275" i="27"/>
  <c r="K274" i="27"/>
  <c r="F274" i="27"/>
  <c r="H274" i="27" s="1"/>
  <c r="L274" i="27" s="1"/>
  <c r="J273" i="27"/>
  <c r="I273" i="27"/>
  <c r="F272" i="27"/>
  <c r="K271" i="27"/>
  <c r="H271" i="27"/>
  <c r="L271" i="27" s="1"/>
  <c r="F271" i="27"/>
  <c r="F270" i="27"/>
  <c r="K269" i="27"/>
  <c r="H269" i="27"/>
  <c r="L269" i="27" s="1"/>
  <c r="F269" i="27"/>
  <c r="F268" i="27"/>
  <c r="J267" i="27"/>
  <c r="I267" i="27"/>
  <c r="H266" i="27"/>
  <c r="L266" i="27" s="1"/>
  <c r="F266" i="27"/>
  <c r="K266" i="27" s="1"/>
  <c r="K265" i="27"/>
  <c r="F265" i="27"/>
  <c r="H265" i="27" s="1"/>
  <c r="L265" i="27" s="1"/>
  <c r="H264" i="27"/>
  <c r="L264" i="27" s="1"/>
  <c r="F264" i="27"/>
  <c r="K264" i="27" s="1"/>
  <c r="L263" i="27"/>
  <c r="K263" i="27"/>
  <c r="F263" i="27"/>
  <c r="H263" i="27" s="1"/>
  <c r="H262" i="27"/>
  <c r="L262" i="27" s="1"/>
  <c r="F262" i="27"/>
  <c r="K262" i="27" s="1"/>
  <c r="J261" i="27"/>
  <c r="I261" i="27"/>
  <c r="F260" i="27"/>
  <c r="H260" i="27" s="1"/>
  <c r="L260" i="27" s="1"/>
  <c r="L259" i="27"/>
  <c r="K259" i="27"/>
  <c r="H259" i="27"/>
  <c r="F259" i="27"/>
  <c r="K258" i="27"/>
  <c r="F258" i="27"/>
  <c r="H258" i="27" s="1"/>
  <c r="L258" i="27" s="1"/>
  <c r="L257" i="27"/>
  <c r="K257" i="27"/>
  <c r="H257" i="27"/>
  <c r="F257" i="27"/>
  <c r="F256" i="27"/>
  <c r="J255" i="27"/>
  <c r="I255" i="27"/>
  <c r="H254" i="27"/>
  <c r="L254" i="27" s="1"/>
  <c r="F254" i="27"/>
  <c r="K254" i="27" s="1"/>
  <c r="K253" i="27"/>
  <c r="F253" i="27"/>
  <c r="H253" i="27" s="1"/>
  <c r="L253" i="27" s="1"/>
  <c r="H252" i="27"/>
  <c r="L252" i="27" s="1"/>
  <c r="F252" i="27"/>
  <c r="K252" i="27" s="1"/>
  <c r="K251" i="27"/>
  <c r="F251" i="27"/>
  <c r="H251" i="27" s="1"/>
  <c r="L251" i="27" s="1"/>
  <c r="F250" i="27"/>
  <c r="K250" i="27" s="1"/>
  <c r="J249" i="27"/>
  <c r="I249" i="27"/>
  <c r="K248" i="27"/>
  <c r="H248" i="27"/>
  <c r="L248" i="27" s="1"/>
  <c r="F248" i="27"/>
  <c r="F247" i="27"/>
  <c r="K246" i="27"/>
  <c r="H246" i="27"/>
  <c r="L246" i="27" s="1"/>
  <c r="F246" i="27"/>
  <c r="F245" i="27"/>
  <c r="K244" i="27"/>
  <c r="H244" i="27"/>
  <c r="L244" i="27" s="1"/>
  <c r="F244" i="27"/>
  <c r="J243" i="27"/>
  <c r="I243" i="27"/>
  <c r="L242" i="27"/>
  <c r="K242" i="27"/>
  <c r="F242" i="27"/>
  <c r="H242" i="27" s="1"/>
  <c r="H241" i="27"/>
  <c r="L241" i="27" s="1"/>
  <c r="F241" i="27"/>
  <c r="K241" i="27" s="1"/>
  <c r="K240" i="27"/>
  <c r="F240" i="27"/>
  <c r="H240" i="27" s="1"/>
  <c r="L240" i="27" s="1"/>
  <c r="H239" i="27"/>
  <c r="L239" i="27" s="1"/>
  <c r="F239" i="27"/>
  <c r="K239" i="27" s="1"/>
  <c r="L238" i="27"/>
  <c r="K238" i="27"/>
  <c r="F238" i="27"/>
  <c r="H238" i="27" s="1"/>
  <c r="J237" i="27"/>
  <c r="I237" i="27"/>
  <c r="F237" i="27"/>
  <c r="L236" i="27"/>
  <c r="H236" i="27"/>
  <c r="F236" i="27"/>
  <c r="K236" i="27" s="1"/>
  <c r="F235" i="27"/>
  <c r="H235" i="27" s="1"/>
  <c r="L235" i="27" s="1"/>
  <c r="L234" i="27"/>
  <c r="H234" i="27"/>
  <c r="F234" i="27"/>
  <c r="K234" i="27" s="1"/>
  <c r="K233" i="27"/>
  <c r="F233" i="27"/>
  <c r="H233" i="27" s="1"/>
  <c r="L233" i="27" s="1"/>
  <c r="L232" i="27"/>
  <c r="H232" i="27"/>
  <c r="F232" i="27"/>
  <c r="K232" i="27" s="1"/>
  <c r="J231" i="27"/>
  <c r="I231" i="27"/>
  <c r="F231" i="27"/>
  <c r="K230" i="27"/>
  <c r="F230" i="27"/>
  <c r="H230" i="27" s="1"/>
  <c r="L230" i="27" s="1"/>
  <c r="F229" i="27"/>
  <c r="K229" i="27" s="1"/>
  <c r="K228" i="27"/>
  <c r="F228" i="27"/>
  <c r="H228" i="27" s="1"/>
  <c r="L228" i="27" s="1"/>
  <c r="F227" i="27"/>
  <c r="K226" i="27"/>
  <c r="F226" i="27"/>
  <c r="H226" i="27" s="1"/>
  <c r="L226" i="27" s="1"/>
  <c r="J225" i="27"/>
  <c r="J221" i="27" s="1"/>
  <c r="I225" i="27"/>
  <c r="F224" i="27"/>
  <c r="K223" i="27"/>
  <c r="H223" i="27"/>
  <c r="L223" i="27" s="1"/>
  <c r="F223" i="27"/>
  <c r="F222" i="27"/>
  <c r="F221" i="27" s="1"/>
  <c r="I221" i="27"/>
  <c r="I217" i="27" s="1"/>
  <c r="I213" i="27" s="1"/>
  <c r="I405" i="27" s="1"/>
  <c r="H220" i="27"/>
  <c r="L220" i="27" s="1"/>
  <c r="F220" i="27"/>
  <c r="K220" i="27" s="1"/>
  <c r="F219" i="27"/>
  <c r="H219" i="27" s="1"/>
  <c r="L219" i="27" s="1"/>
  <c r="H218" i="27"/>
  <c r="L218" i="27" s="1"/>
  <c r="F218" i="27"/>
  <c r="J217" i="27"/>
  <c r="J213" i="27" s="1"/>
  <c r="J405" i="27" s="1"/>
  <c r="F216" i="27"/>
  <c r="H216" i="27" s="1"/>
  <c r="L216" i="27" s="1"/>
  <c r="L215" i="27"/>
  <c r="H215" i="27"/>
  <c r="F215" i="27"/>
  <c r="K215" i="27" s="1"/>
  <c r="K214" i="27"/>
  <c r="F214" i="27"/>
  <c r="H209" i="27"/>
  <c r="F209" i="27"/>
  <c r="F208" i="27"/>
  <c r="J207" i="27"/>
  <c r="I207" i="27"/>
  <c r="H206" i="27"/>
  <c r="F206" i="27"/>
  <c r="F205" i="27"/>
  <c r="J204" i="27"/>
  <c r="I204" i="27"/>
  <c r="H203" i="27"/>
  <c r="F203" i="27"/>
  <c r="F202" i="27"/>
  <c r="J201" i="27"/>
  <c r="I201" i="27"/>
  <c r="H200" i="27"/>
  <c r="F200" i="27"/>
  <c r="F199" i="27"/>
  <c r="J198" i="27"/>
  <c r="I198" i="27"/>
  <c r="I197" i="27" s="1"/>
  <c r="J197" i="27"/>
  <c r="F196" i="27"/>
  <c r="H196" i="27" s="1"/>
  <c r="F195" i="27"/>
  <c r="J194" i="27"/>
  <c r="I194" i="27"/>
  <c r="F193" i="27"/>
  <c r="H193" i="27" s="1"/>
  <c r="F192" i="27"/>
  <c r="J191" i="27"/>
  <c r="I191" i="27"/>
  <c r="H190" i="27"/>
  <c r="F190" i="27"/>
  <c r="F189" i="27"/>
  <c r="J188" i="27"/>
  <c r="I188" i="27"/>
  <c r="F187" i="27"/>
  <c r="H187" i="27" s="1"/>
  <c r="F186" i="27"/>
  <c r="J185" i="27"/>
  <c r="I185" i="27"/>
  <c r="J184" i="27"/>
  <c r="I184" i="27"/>
  <c r="F183" i="27"/>
  <c r="H183" i="27" s="1"/>
  <c r="F182" i="27"/>
  <c r="J181" i="27"/>
  <c r="I181" i="27"/>
  <c r="F180" i="27"/>
  <c r="H180" i="27" s="1"/>
  <c r="F179" i="27"/>
  <c r="H179" i="27" s="1"/>
  <c r="J178" i="27"/>
  <c r="I178" i="27"/>
  <c r="F177" i="27"/>
  <c r="H177" i="27" s="1"/>
  <c r="F176" i="27"/>
  <c r="H176" i="27" s="1"/>
  <c r="J175" i="27"/>
  <c r="I175" i="27"/>
  <c r="F175" i="27"/>
  <c r="H175" i="27" s="1"/>
  <c r="F174" i="27"/>
  <c r="H174" i="27" s="1"/>
  <c r="H173" i="27"/>
  <c r="F173" i="27"/>
  <c r="J172" i="27"/>
  <c r="J171" i="27" s="1"/>
  <c r="I172" i="27"/>
  <c r="I171" i="27"/>
  <c r="H170" i="27"/>
  <c r="F170" i="27"/>
  <c r="F169" i="27"/>
  <c r="H169" i="27" s="1"/>
  <c r="J168" i="27"/>
  <c r="I168" i="27"/>
  <c r="H167" i="27"/>
  <c r="F167" i="27"/>
  <c r="F166" i="27"/>
  <c r="H166" i="27" s="1"/>
  <c r="J165" i="27"/>
  <c r="I165" i="27"/>
  <c r="H164" i="27"/>
  <c r="F164" i="27"/>
  <c r="F163" i="27"/>
  <c r="H163" i="27" s="1"/>
  <c r="J162" i="27"/>
  <c r="I162" i="27"/>
  <c r="H161" i="27"/>
  <c r="F161" i="27"/>
  <c r="F160" i="27"/>
  <c r="H160" i="27" s="1"/>
  <c r="J159" i="27"/>
  <c r="J158" i="27" s="1"/>
  <c r="I159" i="27"/>
  <c r="I158" i="27" s="1"/>
  <c r="H157" i="27"/>
  <c r="F157" i="27"/>
  <c r="F156" i="27"/>
  <c r="H156" i="27" s="1"/>
  <c r="J155" i="27"/>
  <c r="I155" i="27"/>
  <c r="F155" i="27"/>
  <c r="H155" i="27" s="1"/>
  <c r="H154" i="27"/>
  <c r="F154" i="27"/>
  <c r="F153" i="27"/>
  <c r="H153" i="27" s="1"/>
  <c r="J152" i="27"/>
  <c r="I152" i="27"/>
  <c r="F152" i="27"/>
  <c r="H152" i="27" s="1"/>
  <c r="H151" i="27"/>
  <c r="F151" i="27"/>
  <c r="F150" i="27"/>
  <c r="H150" i="27" s="1"/>
  <c r="J149" i="27"/>
  <c r="I149" i="27"/>
  <c r="F149" i="27"/>
  <c r="H149" i="27" s="1"/>
  <c r="H148" i="27"/>
  <c r="F148" i="27"/>
  <c r="F147" i="27"/>
  <c r="H147" i="27" s="1"/>
  <c r="J146" i="27"/>
  <c r="I146" i="27"/>
  <c r="F146" i="27"/>
  <c r="H146" i="27" s="1"/>
  <c r="J145" i="27"/>
  <c r="I145" i="27"/>
  <c r="F144" i="27"/>
  <c r="H144" i="27" s="1"/>
  <c r="F143" i="27"/>
  <c r="H143" i="27" s="1"/>
  <c r="J142" i="27"/>
  <c r="I142" i="27"/>
  <c r="F141" i="27"/>
  <c r="H141" i="27" s="1"/>
  <c r="F140" i="27"/>
  <c r="H140" i="27" s="1"/>
  <c r="J139" i="27"/>
  <c r="I139" i="27"/>
  <c r="F138" i="27"/>
  <c r="H138" i="27" s="1"/>
  <c r="F137" i="27"/>
  <c r="H137" i="27" s="1"/>
  <c r="J136" i="27"/>
  <c r="I136" i="27"/>
  <c r="F135" i="27"/>
  <c r="H135" i="27" s="1"/>
  <c r="F134" i="27"/>
  <c r="H134" i="27" s="1"/>
  <c r="J133" i="27"/>
  <c r="J132" i="27" s="1"/>
  <c r="I133" i="27"/>
  <c r="I132" i="27"/>
  <c r="F131" i="27"/>
  <c r="F129" i="27" s="1"/>
  <c r="H129" i="27" s="1"/>
  <c r="F130" i="27"/>
  <c r="H130" i="27" s="1"/>
  <c r="J129" i="27"/>
  <c r="I129" i="27"/>
  <c r="F128" i="27"/>
  <c r="F126" i="27" s="1"/>
  <c r="H126" i="27" s="1"/>
  <c r="F127" i="27"/>
  <c r="H127" i="27" s="1"/>
  <c r="J126" i="27"/>
  <c r="I126" i="27"/>
  <c r="F125" i="27"/>
  <c r="F123" i="27" s="1"/>
  <c r="H123" i="27" s="1"/>
  <c r="F124" i="27"/>
  <c r="H124" i="27" s="1"/>
  <c r="J123" i="27"/>
  <c r="I123" i="27"/>
  <c r="F122" i="27"/>
  <c r="F120" i="27" s="1"/>
  <c r="F121" i="27"/>
  <c r="H121" i="27" s="1"/>
  <c r="J120" i="27"/>
  <c r="J119" i="27" s="1"/>
  <c r="I120" i="27"/>
  <c r="I119" i="27" s="1"/>
  <c r="F118" i="27"/>
  <c r="F116" i="27" s="1"/>
  <c r="H116" i="27" s="1"/>
  <c r="H117" i="27"/>
  <c r="F117" i="27"/>
  <c r="J116" i="27"/>
  <c r="I116" i="27"/>
  <c r="F115" i="27"/>
  <c r="F113" i="27" s="1"/>
  <c r="H113" i="27" s="1"/>
  <c r="H114" i="27"/>
  <c r="F114" i="27"/>
  <c r="J113" i="27"/>
  <c r="I113" i="27"/>
  <c r="F112" i="27"/>
  <c r="F110" i="27" s="1"/>
  <c r="H110" i="27" s="1"/>
  <c r="H111" i="27"/>
  <c r="F111" i="27"/>
  <c r="J110" i="27"/>
  <c r="I110" i="27"/>
  <c r="F109" i="27"/>
  <c r="F107" i="27" s="1"/>
  <c r="H108" i="27"/>
  <c r="F108" i="27"/>
  <c r="J107" i="27"/>
  <c r="I107" i="27"/>
  <c r="J106" i="27"/>
  <c r="I106" i="27"/>
  <c r="F105" i="27"/>
  <c r="H105" i="27" s="1"/>
  <c r="F104" i="27"/>
  <c r="H104" i="27" s="1"/>
  <c r="J103" i="27"/>
  <c r="I103" i="27"/>
  <c r="F102" i="27"/>
  <c r="H102" i="27" s="1"/>
  <c r="F101" i="27"/>
  <c r="H101" i="27" s="1"/>
  <c r="J100" i="27"/>
  <c r="I100" i="27"/>
  <c r="F99" i="27"/>
  <c r="H99" i="27" s="1"/>
  <c r="F98" i="27"/>
  <c r="H98" i="27" s="1"/>
  <c r="J97" i="27"/>
  <c r="I97" i="27"/>
  <c r="F96" i="27"/>
  <c r="H96" i="27" s="1"/>
  <c r="F95" i="27"/>
  <c r="H95" i="27" s="1"/>
  <c r="J94" i="27"/>
  <c r="J93" i="27" s="1"/>
  <c r="I94" i="27"/>
  <c r="I93" i="27" s="1"/>
  <c r="H92" i="27"/>
  <c r="F92" i="27"/>
  <c r="H91" i="27"/>
  <c r="F91" i="27"/>
  <c r="J90" i="27"/>
  <c r="I90" i="27"/>
  <c r="F90" i="27"/>
  <c r="H90" i="27" s="1"/>
  <c r="H89" i="27"/>
  <c r="F89" i="27"/>
  <c r="H88" i="27"/>
  <c r="F88" i="27"/>
  <c r="J87" i="27"/>
  <c r="I87" i="27"/>
  <c r="F87" i="27"/>
  <c r="H87" i="27" s="1"/>
  <c r="H86" i="27"/>
  <c r="F86" i="27"/>
  <c r="H85" i="27"/>
  <c r="F85" i="27"/>
  <c r="J84" i="27"/>
  <c r="I84" i="27"/>
  <c r="F84" i="27"/>
  <c r="H84" i="27" s="1"/>
  <c r="H83" i="27"/>
  <c r="F83" i="27"/>
  <c r="H82" i="27"/>
  <c r="F82" i="27"/>
  <c r="J81" i="27"/>
  <c r="I81" i="27"/>
  <c r="I80" i="27" s="1"/>
  <c r="F81" i="27"/>
  <c r="F80" i="27" s="1"/>
  <c r="J80" i="27"/>
  <c r="J77" i="27"/>
  <c r="I77" i="27"/>
  <c r="F76" i="27"/>
  <c r="H76" i="27" s="1"/>
  <c r="L76" i="27" s="1"/>
  <c r="L75" i="27"/>
  <c r="K75" i="27"/>
  <c r="H75" i="27"/>
  <c r="F75" i="27"/>
  <c r="F74" i="27"/>
  <c r="H74" i="27" s="1"/>
  <c r="L74" i="27" s="1"/>
  <c r="L73" i="27"/>
  <c r="K73" i="27"/>
  <c r="H73" i="27"/>
  <c r="F73" i="27"/>
  <c r="J72" i="27"/>
  <c r="I72" i="27"/>
  <c r="F72" i="27"/>
  <c r="H72" i="27" s="1"/>
  <c r="F71" i="27"/>
  <c r="K71" i="27" s="1"/>
  <c r="F70" i="27"/>
  <c r="K70" i="27" s="1"/>
  <c r="F69" i="27"/>
  <c r="K69" i="27" s="1"/>
  <c r="J68" i="27"/>
  <c r="I68" i="27"/>
  <c r="F68" i="27"/>
  <c r="K67" i="27"/>
  <c r="H67" i="27"/>
  <c r="L67" i="27" s="1"/>
  <c r="F67" i="27"/>
  <c r="F66" i="27"/>
  <c r="K66" i="27" s="1"/>
  <c r="K65" i="27"/>
  <c r="H65" i="27"/>
  <c r="L65" i="27" s="1"/>
  <c r="F65" i="27"/>
  <c r="F64" i="27"/>
  <c r="F63" i="27" s="1"/>
  <c r="J63" i="27"/>
  <c r="I63" i="27"/>
  <c r="F59" i="27"/>
  <c r="H59" i="27" s="1"/>
  <c r="L59" i="27" s="1"/>
  <c r="L58" i="27"/>
  <c r="K58" i="27"/>
  <c r="H58" i="27"/>
  <c r="F58" i="27"/>
  <c r="F57" i="27"/>
  <c r="H57" i="27" s="1"/>
  <c r="L57" i="27" s="1"/>
  <c r="J56" i="27"/>
  <c r="J60" i="27" s="1"/>
  <c r="I56" i="27"/>
  <c r="I60" i="27" s="1"/>
  <c r="F55" i="27"/>
  <c r="K55" i="27" s="1"/>
  <c r="F54" i="27"/>
  <c r="K54" i="27" s="1"/>
  <c r="J53" i="27"/>
  <c r="I53" i="27"/>
  <c r="F53" i="27"/>
  <c r="H53" i="27" s="1"/>
  <c r="H52" i="27"/>
  <c r="L52" i="27" s="1"/>
  <c r="F52" i="27"/>
  <c r="K52" i="27" s="1"/>
  <c r="F51" i="27"/>
  <c r="H51" i="27" s="1"/>
  <c r="L51" i="27" s="1"/>
  <c r="K50" i="27"/>
  <c r="H50" i="27"/>
  <c r="L50" i="27" s="1"/>
  <c r="F50" i="27"/>
  <c r="J49" i="27"/>
  <c r="I49" i="27"/>
  <c r="L45" i="27"/>
  <c r="K45" i="27"/>
  <c r="H45" i="27"/>
  <c r="F45" i="27"/>
  <c r="F44" i="27"/>
  <c r="H44" i="27" s="1"/>
  <c r="L44" i="27" s="1"/>
  <c r="J43" i="27"/>
  <c r="J46" i="27" s="1"/>
  <c r="I43" i="27"/>
  <c r="I46" i="27" s="1"/>
  <c r="F42" i="27"/>
  <c r="K42" i="27" s="1"/>
  <c r="F41" i="27"/>
  <c r="K41" i="27" s="1"/>
  <c r="F40" i="27"/>
  <c r="K40" i="27" s="1"/>
  <c r="F39" i="27"/>
  <c r="K39" i="27" s="1"/>
  <c r="J38" i="27"/>
  <c r="I38" i="27"/>
  <c r="F38" i="27"/>
  <c r="H38" i="27" s="1"/>
  <c r="H37" i="27"/>
  <c r="L37" i="27" s="1"/>
  <c r="F37" i="27"/>
  <c r="K37" i="27" s="1"/>
  <c r="K36" i="27"/>
  <c r="H36" i="27"/>
  <c r="L36" i="27" s="1"/>
  <c r="F36" i="27"/>
  <c r="K35" i="27"/>
  <c r="F35" i="27"/>
  <c r="H35" i="27" s="1"/>
  <c r="L35" i="27" s="1"/>
  <c r="K34" i="27"/>
  <c r="H34" i="27"/>
  <c r="L34" i="27" s="1"/>
  <c r="F34" i="27"/>
  <c r="K33" i="27"/>
  <c r="F33" i="27"/>
  <c r="H33" i="27" s="1"/>
  <c r="L33" i="27" s="1"/>
  <c r="K32" i="27"/>
  <c r="H32" i="27"/>
  <c r="L32" i="27" s="1"/>
  <c r="F32" i="27"/>
  <c r="K31" i="27"/>
  <c r="F31" i="27"/>
  <c r="H31" i="27" s="1"/>
  <c r="L31" i="27" s="1"/>
  <c r="K30" i="27"/>
  <c r="H30" i="27"/>
  <c r="L30" i="27" s="1"/>
  <c r="F30" i="27"/>
  <c r="J29" i="27"/>
  <c r="I29" i="27"/>
  <c r="F29" i="27"/>
  <c r="I26" i="27"/>
  <c r="F25" i="27"/>
  <c r="K25" i="27" s="1"/>
  <c r="F24" i="27"/>
  <c r="K24" i="27" s="1"/>
  <c r="F23" i="27"/>
  <c r="K23" i="27" s="1"/>
  <c r="J22" i="27"/>
  <c r="J26" i="27" s="1"/>
  <c r="I22" i="27"/>
  <c r="F21" i="27"/>
  <c r="H21" i="27" s="1"/>
  <c r="L21" i="27" s="1"/>
  <c r="H20" i="27"/>
  <c r="L20" i="27" s="1"/>
  <c r="F20" i="27"/>
  <c r="K20" i="27" s="1"/>
  <c r="F19" i="27"/>
  <c r="F18" i="27" s="1"/>
  <c r="J18" i="27"/>
  <c r="I18" i="27"/>
  <c r="K17" i="27"/>
  <c r="H17" i="27"/>
  <c r="L17" i="27" s="1"/>
  <c r="F17" i="27"/>
  <c r="K16" i="27"/>
  <c r="F16" i="27"/>
  <c r="H16" i="27" s="1"/>
  <c r="L16" i="27" s="1"/>
  <c r="K15" i="27"/>
  <c r="H15" i="27"/>
  <c r="L15" i="27" s="1"/>
  <c r="F15" i="27"/>
  <c r="J14" i="27"/>
  <c r="I14" i="27"/>
  <c r="F14" i="27"/>
  <c r="L13" i="27"/>
  <c r="K13" i="27"/>
  <c r="H13" i="27"/>
  <c r="F13" i="27"/>
  <c r="F12" i="27"/>
  <c r="H12" i="27" s="1"/>
  <c r="L12" i="27" s="1"/>
  <c r="L11" i="27"/>
  <c r="K11" i="27"/>
  <c r="H11" i="27"/>
  <c r="F11" i="27"/>
  <c r="J10" i="27"/>
  <c r="I10" i="27"/>
  <c r="F10" i="27"/>
  <c r="H10" i="27" s="1"/>
  <c r="F9" i="27"/>
  <c r="K9" i="27" s="1"/>
  <c r="F8" i="27"/>
  <c r="K8" i="27" s="1"/>
  <c r="F7" i="27"/>
  <c r="K7" i="27" s="1"/>
  <c r="J6" i="27"/>
  <c r="I6" i="27"/>
  <c r="F6" i="27"/>
  <c r="J409" i="26"/>
  <c r="I409" i="26"/>
  <c r="F409" i="26"/>
  <c r="H408" i="26"/>
  <c r="H409" i="26" s="1"/>
  <c r="F408" i="26"/>
  <c r="K404" i="26"/>
  <c r="H404" i="26"/>
  <c r="L404" i="26" s="1"/>
  <c r="F404" i="26"/>
  <c r="K403" i="26"/>
  <c r="F403" i="26"/>
  <c r="H403" i="26" s="1"/>
  <c r="L403" i="26" s="1"/>
  <c r="K402" i="26"/>
  <c r="H402" i="26"/>
  <c r="L402" i="26" s="1"/>
  <c r="F402" i="26"/>
  <c r="K401" i="26"/>
  <c r="F401" i="26"/>
  <c r="H401" i="26" s="1"/>
  <c r="L401" i="26" s="1"/>
  <c r="K400" i="26"/>
  <c r="H400" i="26"/>
  <c r="L400" i="26" s="1"/>
  <c r="F400" i="26"/>
  <c r="J399" i="26"/>
  <c r="I399" i="26"/>
  <c r="F399" i="26"/>
  <c r="H399" i="26" s="1"/>
  <c r="K398" i="26"/>
  <c r="F398" i="26"/>
  <c r="H398" i="26" s="1"/>
  <c r="L398" i="26" s="1"/>
  <c r="F397" i="26"/>
  <c r="K397" i="26" s="1"/>
  <c r="L396" i="26"/>
  <c r="K396" i="26"/>
  <c r="F396" i="26"/>
  <c r="H396" i="26" s="1"/>
  <c r="F395" i="26"/>
  <c r="K395" i="26" s="1"/>
  <c r="K394" i="26"/>
  <c r="F394" i="26"/>
  <c r="H394" i="26" s="1"/>
  <c r="L394" i="26" s="1"/>
  <c r="J393" i="26"/>
  <c r="I393" i="26"/>
  <c r="F393" i="26"/>
  <c r="F392" i="26"/>
  <c r="K392" i="26" s="1"/>
  <c r="F391" i="26"/>
  <c r="F390" i="26"/>
  <c r="K390" i="26" s="1"/>
  <c r="F389" i="26"/>
  <c r="F388" i="26"/>
  <c r="J387" i="26"/>
  <c r="I387" i="26"/>
  <c r="H386" i="26"/>
  <c r="L386" i="26" s="1"/>
  <c r="F386" i="26"/>
  <c r="K386" i="26" s="1"/>
  <c r="H385" i="26"/>
  <c r="L385" i="26" s="1"/>
  <c r="F385" i="26"/>
  <c r="K385" i="26" s="1"/>
  <c r="H384" i="26"/>
  <c r="L384" i="26" s="1"/>
  <c r="F384" i="26"/>
  <c r="K384" i="26" s="1"/>
  <c r="H383" i="26"/>
  <c r="L383" i="26" s="1"/>
  <c r="F383" i="26"/>
  <c r="F381" i="26" s="1"/>
  <c r="H382" i="26"/>
  <c r="L382" i="26" s="1"/>
  <c r="F382" i="26"/>
  <c r="K382" i="26" s="1"/>
  <c r="J381" i="26"/>
  <c r="I381" i="26"/>
  <c r="K380" i="26"/>
  <c r="F380" i="26"/>
  <c r="H380" i="26" s="1"/>
  <c r="L380" i="26" s="1"/>
  <c r="K379" i="26"/>
  <c r="H379" i="26"/>
  <c r="L379" i="26" s="1"/>
  <c r="F379" i="26"/>
  <c r="K378" i="26"/>
  <c r="F378" i="26"/>
  <c r="H378" i="26" s="1"/>
  <c r="L378" i="26" s="1"/>
  <c r="K377" i="26"/>
  <c r="H377" i="26"/>
  <c r="L377" i="26" s="1"/>
  <c r="F377" i="26"/>
  <c r="K376" i="26"/>
  <c r="F376" i="26"/>
  <c r="F375" i="26" s="1"/>
  <c r="J375" i="26"/>
  <c r="I375" i="26"/>
  <c r="F374" i="26"/>
  <c r="K374" i="26" s="1"/>
  <c r="L373" i="26"/>
  <c r="K373" i="26"/>
  <c r="H373" i="26"/>
  <c r="F373" i="26"/>
  <c r="F372" i="26"/>
  <c r="K372" i="26" s="1"/>
  <c r="L371" i="26"/>
  <c r="K371" i="26"/>
  <c r="H371" i="26"/>
  <c r="F371" i="26"/>
  <c r="F370" i="26"/>
  <c r="K370" i="26" s="1"/>
  <c r="J369" i="26"/>
  <c r="I369" i="26"/>
  <c r="F369" i="26"/>
  <c r="F368" i="26"/>
  <c r="F367" i="26"/>
  <c r="K367" i="26" s="1"/>
  <c r="F366" i="26"/>
  <c r="F365" i="26"/>
  <c r="K365" i="26" s="1"/>
  <c r="F364" i="26"/>
  <c r="J363" i="26"/>
  <c r="I363" i="26"/>
  <c r="H362" i="26"/>
  <c r="L362" i="26" s="1"/>
  <c r="F362" i="26"/>
  <c r="K362" i="26" s="1"/>
  <c r="H361" i="26"/>
  <c r="L361" i="26" s="1"/>
  <c r="F361" i="26"/>
  <c r="K361" i="26" s="1"/>
  <c r="H360" i="26"/>
  <c r="L360" i="26" s="1"/>
  <c r="F360" i="26"/>
  <c r="K360" i="26" s="1"/>
  <c r="H359" i="26"/>
  <c r="L359" i="26" s="1"/>
  <c r="F359" i="26"/>
  <c r="K359" i="26" s="1"/>
  <c r="H358" i="26"/>
  <c r="L358" i="26" s="1"/>
  <c r="F358" i="26"/>
  <c r="F357" i="26" s="1"/>
  <c r="J357" i="26"/>
  <c r="I357" i="26"/>
  <c r="K356" i="26"/>
  <c r="H356" i="26"/>
  <c r="L356" i="26" s="1"/>
  <c r="F356" i="26"/>
  <c r="K355" i="26"/>
  <c r="F355" i="26"/>
  <c r="H355" i="26" s="1"/>
  <c r="L355" i="26" s="1"/>
  <c r="K354" i="26"/>
  <c r="H354" i="26"/>
  <c r="L354" i="26" s="1"/>
  <c r="F354" i="26"/>
  <c r="K353" i="26"/>
  <c r="F353" i="26"/>
  <c r="H353" i="26" s="1"/>
  <c r="L353" i="26" s="1"/>
  <c r="K352" i="26"/>
  <c r="H352" i="26"/>
  <c r="L352" i="26" s="1"/>
  <c r="F352" i="26"/>
  <c r="F351" i="26" s="1"/>
  <c r="J351" i="26"/>
  <c r="I351" i="26"/>
  <c r="L350" i="26"/>
  <c r="K350" i="26"/>
  <c r="H350" i="26"/>
  <c r="F350" i="26"/>
  <c r="F349" i="26"/>
  <c r="K349" i="26" s="1"/>
  <c r="L348" i="26"/>
  <c r="K348" i="26"/>
  <c r="H348" i="26"/>
  <c r="F348" i="26"/>
  <c r="F347" i="26"/>
  <c r="K347" i="26" s="1"/>
  <c r="L346" i="26"/>
  <c r="K346" i="26"/>
  <c r="H346" i="26"/>
  <c r="F346" i="26"/>
  <c r="J345" i="26"/>
  <c r="I345" i="26"/>
  <c r="F345" i="26"/>
  <c r="F344" i="26"/>
  <c r="K344" i="26" s="1"/>
  <c r="F343" i="26"/>
  <c r="F342" i="26"/>
  <c r="K342" i="26" s="1"/>
  <c r="F341" i="26"/>
  <c r="F340" i="26"/>
  <c r="J339" i="26"/>
  <c r="I339" i="26"/>
  <c r="H338" i="26"/>
  <c r="L338" i="26" s="1"/>
  <c r="F338" i="26"/>
  <c r="K338" i="26" s="1"/>
  <c r="H337" i="26"/>
  <c r="L337" i="26" s="1"/>
  <c r="F337" i="26"/>
  <c r="K337" i="26" s="1"/>
  <c r="H336" i="26"/>
  <c r="L336" i="26" s="1"/>
  <c r="F336" i="26"/>
  <c r="K336" i="26" s="1"/>
  <c r="H335" i="26"/>
  <c r="L335" i="26" s="1"/>
  <c r="F335" i="26"/>
  <c r="F333" i="26" s="1"/>
  <c r="H334" i="26"/>
  <c r="L334" i="26" s="1"/>
  <c r="F334" i="26"/>
  <c r="K334" i="26" s="1"/>
  <c r="J333" i="26"/>
  <c r="I333" i="26"/>
  <c r="K332" i="26"/>
  <c r="F332" i="26"/>
  <c r="H332" i="26" s="1"/>
  <c r="L332" i="26" s="1"/>
  <c r="K331" i="26"/>
  <c r="F331" i="26"/>
  <c r="H331" i="26" s="1"/>
  <c r="L331" i="26" s="1"/>
  <c r="K330" i="26"/>
  <c r="F330" i="26"/>
  <c r="H330" i="26" s="1"/>
  <c r="L330" i="26" s="1"/>
  <c r="K329" i="26"/>
  <c r="F329" i="26"/>
  <c r="H329" i="26" s="1"/>
  <c r="L329" i="26" s="1"/>
  <c r="K328" i="26"/>
  <c r="F328" i="26"/>
  <c r="H328" i="26" s="1"/>
  <c r="L328" i="26" s="1"/>
  <c r="J327" i="26"/>
  <c r="I327" i="26"/>
  <c r="F326" i="26"/>
  <c r="K326" i="26" s="1"/>
  <c r="L325" i="26"/>
  <c r="K325" i="26"/>
  <c r="H325" i="26"/>
  <c r="F325" i="26"/>
  <c r="F324" i="26"/>
  <c r="K324" i="26" s="1"/>
  <c r="L323" i="26"/>
  <c r="K323" i="26"/>
  <c r="H323" i="26"/>
  <c r="F323" i="26"/>
  <c r="F322" i="26"/>
  <c r="K322" i="26" s="1"/>
  <c r="J321" i="26"/>
  <c r="I321" i="26"/>
  <c r="F321" i="26"/>
  <c r="F320" i="26"/>
  <c r="F319" i="26"/>
  <c r="K319" i="26" s="1"/>
  <c r="F318" i="26"/>
  <c r="F317" i="26"/>
  <c r="K317" i="26" s="1"/>
  <c r="F316" i="26"/>
  <c r="J315" i="26"/>
  <c r="I315" i="26"/>
  <c r="H314" i="26"/>
  <c r="L314" i="26" s="1"/>
  <c r="F314" i="26"/>
  <c r="K314" i="26" s="1"/>
  <c r="H313" i="26"/>
  <c r="L313" i="26" s="1"/>
  <c r="F313" i="26"/>
  <c r="K313" i="26" s="1"/>
  <c r="H312" i="26"/>
  <c r="L312" i="26" s="1"/>
  <c r="F312" i="26"/>
  <c r="K312" i="26" s="1"/>
  <c r="H311" i="26"/>
  <c r="L311" i="26" s="1"/>
  <c r="F311" i="26"/>
  <c r="K311" i="26" s="1"/>
  <c r="H310" i="26"/>
  <c r="L310" i="26" s="1"/>
  <c r="F310" i="26"/>
  <c r="F309" i="26" s="1"/>
  <c r="J309" i="26"/>
  <c r="I309" i="26"/>
  <c r="K308" i="26"/>
  <c r="F308" i="26"/>
  <c r="H308" i="26" s="1"/>
  <c r="L308" i="26" s="1"/>
  <c r="K307" i="26"/>
  <c r="F307" i="26"/>
  <c r="H307" i="26" s="1"/>
  <c r="L307" i="26" s="1"/>
  <c r="K306" i="26"/>
  <c r="F306" i="26"/>
  <c r="H306" i="26" s="1"/>
  <c r="L306" i="26" s="1"/>
  <c r="K305" i="26"/>
  <c r="F305" i="26"/>
  <c r="H305" i="26" s="1"/>
  <c r="L305" i="26" s="1"/>
  <c r="K304" i="26"/>
  <c r="F304" i="26"/>
  <c r="H304" i="26" s="1"/>
  <c r="L304" i="26" s="1"/>
  <c r="J303" i="26"/>
  <c r="I303" i="26"/>
  <c r="L302" i="26"/>
  <c r="K302" i="26"/>
  <c r="H302" i="26"/>
  <c r="F302" i="26"/>
  <c r="F301" i="26"/>
  <c r="K301" i="26" s="1"/>
  <c r="L300" i="26"/>
  <c r="K300" i="26"/>
  <c r="H300" i="26"/>
  <c r="F300" i="26"/>
  <c r="F299" i="26"/>
  <c r="K299" i="26" s="1"/>
  <c r="L298" i="26"/>
  <c r="K298" i="26"/>
  <c r="H298" i="26"/>
  <c r="F298" i="26"/>
  <c r="J297" i="26"/>
  <c r="I297" i="26"/>
  <c r="F297" i="26"/>
  <c r="F296" i="26"/>
  <c r="K296" i="26" s="1"/>
  <c r="F295" i="26"/>
  <c r="F294" i="26"/>
  <c r="K294" i="26" s="1"/>
  <c r="F293" i="26"/>
  <c r="F292" i="26"/>
  <c r="F291" i="26" s="1"/>
  <c r="H291" i="26" s="1"/>
  <c r="J291" i="26"/>
  <c r="I291" i="26"/>
  <c r="H290" i="26"/>
  <c r="L290" i="26" s="1"/>
  <c r="F290" i="26"/>
  <c r="K290" i="26" s="1"/>
  <c r="H289" i="26"/>
  <c r="L289" i="26" s="1"/>
  <c r="F289" i="26"/>
  <c r="K289" i="26" s="1"/>
  <c r="H288" i="26"/>
  <c r="L288" i="26" s="1"/>
  <c r="F288" i="26"/>
  <c r="K288" i="26" s="1"/>
  <c r="H287" i="26"/>
  <c r="L287" i="26" s="1"/>
  <c r="F287" i="26"/>
  <c r="K287" i="26" s="1"/>
  <c r="H286" i="26"/>
  <c r="L286" i="26" s="1"/>
  <c r="F286" i="26"/>
  <c r="K286" i="26" s="1"/>
  <c r="J285" i="26"/>
  <c r="I285" i="26"/>
  <c r="H285" i="26"/>
  <c r="F285" i="26"/>
  <c r="K284" i="26"/>
  <c r="F284" i="26"/>
  <c r="H284" i="26" s="1"/>
  <c r="L284" i="26" s="1"/>
  <c r="K283" i="26"/>
  <c r="F283" i="26"/>
  <c r="H283" i="26" s="1"/>
  <c r="L283" i="26" s="1"/>
  <c r="K282" i="26"/>
  <c r="F282" i="26"/>
  <c r="H282" i="26" s="1"/>
  <c r="L282" i="26" s="1"/>
  <c r="K281" i="26"/>
  <c r="F281" i="26"/>
  <c r="H281" i="26" s="1"/>
  <c r="L281" i="26" s="1"/>
  <c r="K280" i="26"/>
  <c r="F280" i="26"/>
  <c r="F279" i="26" s="1"/>
  <c r="J279" i="26"/>
  <c r="I279" i="26"/>
  <c r="L278" i="26"/>
  <c r="K278" i="26"/>
  <c r="H278" i="26"/>
  <c r="F278" i="26"/>
  <c r="L277" i="26"/>
  <c r="K277" i="26"/>
  <c r="H277" i="26"/>
  <c r="F277" i="26"/>
  <c r="L276" i="26"/>
  <c r="K276" i="26"/>
  <c r="H276" i="26"/>
  <c r="F276" i="26"/>
  <c r="L275" i="26"/>
  <c r="K275" i="26"/>
  <c r="H275" i="26"/>
  <c r="F275" i="26"/>
  <c r="L274" i="26"/>
  <c r="K274" i="26"/>
  <c r="H274" i="26"/>
  <c r="F274" i="26"/>
  <c r="J273" i="26"/>
  <c r="I273" i="26"/>
  <c r="F273" i="26"/>
  <c r="H273" i="26" s="1"/>
  <c r="F272" i="26"/>
  <c r="F271" i="26"/>
  <c r="K271" i="26" s="1"/>
  <c r="F270" i="26"/>
  <c r="F269" i="26"/>
  <c r="K269" i="26" s="1"/>
  <c r="F268" i="26"/>
  <c r="J267" i="26"/>
  <c r="I267" i="26"/>
  <c r="H266" i="26"/>
  <c r="L266" i="26" s="1"/>
  <c r="F266" i="26"/>
  <c r="K266" i="26" s="1"/>
  <c r="H265" i="26"/>
  <c r="L265" i="26" s="1"/>
  <c r="F265" i="26"/>
  <c r="K265" i="26" s="1"/>
  <c r="H264" i="26"/>
  <c r="L264" i="26" s="1"/>
  <c r="F264" i="26"/>
  <c r="K264" i="26" s="1"/>
  <c r="H263" i="26"/>
  <c r="L263" i="26" s="1"/>
  <c r="F263" i="26"/>
  <c r="K263" i="26" s="1"/>
  <c r="H262" i="26"/>
  <c r="L262" i="26" s="1"/>
  <c r="F262" i="26"/>
  <c r="K262" i="26" s="1"/>
  <c r="J261" i="26"/>
  <c r="I261" i="26"/>
  <c r="H261" i="26"/>
  <c r="F261" i="26"/>
  <c r="K260" i="26"/>
  <c r="F260" i="26"/>
  <c r="H260" i="26" s="1"/>
  <c r="L260" i="26" s="1"/>
  <c r="K259" i="26"/>
  <c r="F259" i="26"/>
  <c r="H259" i="26" s="1"/>
  <c r="L259" i="26" s="1"/>
  <c r="K258" i="26"/>
  <c r="F258" i="26"/>
  <c r="H258" i="26" s="1"/>
  <c r="L258" i="26" s="1"/>
  <c r="K257" i="26"/>
  <c r="F257" i="26"/>
  <c r="H257" i="26" s="1"/>
  <c r="L257" i="26" s="1"/>
  <c r="K256" i="26"/>
  <c r="F256" i="26"/>
  <c r="H256" i="26" s="1"/>
  <c r="L256" i="26" s="1"/>
  <c r="J255" i="26"/>
  <c r="I255" i="26"/>
  <c r="L254" i="26"/>
  <c r="K254" i="26"/>
  <c r="H254" i="26"/>
  <c r="F254" i="26"/>
  <c r="L253" i="26"/>
  <c r="K253" i="26"/>
  <c r="H253" i="26"/>
  <c r="F253" i="26"/>
  <c r="L252" i="26"/>
  <c r="K252" i="26"/>
  <c r="H252" i="26"/>
  <c r="F252" i="26"/>
  <c r="L251" i="26"/>
  <c r="K251" i="26"/>
  <c r="H251" i="26"/>
  <c r="F251" i="26"/>
  <c r="L250" i="26"/>
  <c r="K250" i="26"/>
  <c r="H250" i="26"/>
  <c r="F250" i="26"/>
  <c r="J249" i="26"/>
  <c r="I249" i="26"/>
  <c r="F249" i="26"/>
  <c r="F248" i="26"/>
  <c r="F247" i="26"/>
  <c r="F246" i="26"/>
  <c r="F245" i="26"/>
  <c r="F244" i="26"/>
  <c r="J243" i="26"/>
  <c r="I243" i="26"/>
  <c r="H242" i="26"/>
  <c r="L242" i="26" s="1"/>
  <c r="F242" i="26"/>
  <c r="K242" i="26" s="1"/>
  <c r="H241" i="26"/>
  <c r="L241" i="26" s="1"/>
  <c r="F241" i="26"/>
  <c r="K241" i="26" s="1"/>
  <c r="H240" i="26"/>
  <c r="L240" i="26" s="1"/>
  <c r="F240" i="26"/>
  <c r="K240" i="26" s="1"/>
  <c r="H239" i="26"/>
  <c r="L239" i="26" s="1"/>
  <c r="F239" i="26"/>
  <c r="K239" i="26" s="1"/>
  <c r="H238" i="26"/>
  <c r="L238" i="26" s="1"/>
  <c r="F238" i="26"/>
  <c r="K238" i="26" s="1"/>
  <c r="J237" i="26"/>
  <c r="I237" i="26"/>
  <c r="H237" i="26"/>
  <c r="F237" i="26"/>
  <c r="K236" i="26"/>
  <c r="F236" i="26"/>
  <c r="H236" i="26" s="1"/>
  <c r="L236" i="26" s="1"/>
  <c r="K235" i="26"/>
  <c r="F235" i="26"/>
  <c r="H235" i="26" s="1"/>
  <c r="L235" i="26" s="1"/>
  <c r="K234" i="26"/>
  <c r="F234" i="26"/>
  <c r="H234" i="26" s="1"/>
  <c r="L234" i="26" s="1"/>
  <c r="K233" i="26"/>
  <c r="F233" i="26"/>
  <c r="H233" i="26" s="1"/>
  <c r="L233" i="26" s="1"/>
  <c r="K232" i="26"/>
  <c r="F232" i="26"/>
  <c r="F231" i="26" s="1"/>
  <c r="J231" i="26"/>
  <c r="I231" i="26"/>
  <c r="L230" i="26"/>
  <c r="K230" i="26"/>
  <c r="H230" i="26"/>
  <c r="F230" i="26"/>
  <c r="L229" i="26"/>
  <c r="K229" i="26"/>
  <c r="H229" i="26"/>
  <c r="F229" i="26"/>
  <c r="L228" i="26"/>
  <c r="K228" i="26"/>
  <c r="H228" i="26"/>
  <c r="F228" i="26"/>
  <c r="L227" i="26"/>
  <c r="K227" i="26"/>
  <c r="H227" i="26"/>
  <c r="F227" i="26"/>
  <c r="L226" i="26"/>
  <c r="K226" i="26"/>
  <c r="H226" i="26"/>
  <c r="F226" i="26"/>
  <c r="J225" i="26"/>
  <c r="J221" i="26" s="1"/>
  <c r="J217" i="26" s="1"/>
  <c r="J213" i="26" s="1"/>
  <c r="I225" i="26"/>
  <c r="F225" i="26"/>
  <c r="F224" i="26"/>
  <c r="F223" i="26"/>
  <c r="F222" i="26"/>
  <c r="I221" i="26"/>
  <c r="I217" i="26" s="1"/>
  <c r="H220" i="26"/>
  <c r="L220" i="26" s="1"/>
  <c r="F220" i="26"/>
  <c r="K220" i="26" s="1"/>
  <c r="H219" i="26"/>
  <c r="L219" i="26" s="1"/>
  <c r="F219" i="26"/>
  <c r="K219" i="26" s="1"/>
  <c r="H218" i="26"/>
  <c r="L218" i="26" s="1"/>
  <c r="F218" i="26"/>
  <c r="K218" i="26" s="1"/>
  <c r="H217" i="26"/>
  <c r="F217" i="26"/>
  <c r="K216" i="26"/>
  <c r="F216" i="26"/>
  <c r="H216" i="26" s="1"/>
  <c r="L216" i="26" s="1"/>
  <c r="K215" i="26"/>
  <c r="F215" i="26"/>
  <c r="H215" i="26" s="1"/>
  <c r="L215" i="26" s="1"/>
  <c r="K214" i="26"/>
  <c r="F214" i="26"/>
  <c r="H214" i="26" s="1"/>
  <c r="L214" i="26" s="1"/>
  <c r="I213" i="26"/>
  <c r="F209" i="26"/>
  <c r="H209" i="26" s="1"/>
  <c r="F208" i="26"/>
  <c r="H208" i="26" s="1"/>
  <c r="J207" i="26"/>
  <c r="I207" i="26"/>
  <c r="F207" i="26"/>
  <c r="H207" i="26" s="1"/>
  <c r="F206" i="26"/>
  <c r="H206" i="26" s="1"/>
  <c r="F205" i="26"/>
  <c r="H205" i="26" s="1"/>
  <c r="J204" i="26"/>
  <c r="I204" i="26"/>
  <c r="F204" i="26"/>
  <c r="H204" i="26" s="1"/>
  <c r="F203" i="26"/>
  <c r="H203" i="26" s="1"/>
  <c r="F202" i="26"/>
  <c r="H202" i="26" s="1"/>
  <c r="J201" i="26"/>
  <c r="I201" i="26"/>
  <c r="F200" i="26"/>
  <c r="H200" i="26" s="1"/>
  <c r="F199" i="26"/>
  <c r="H199" i="26" s="1"/>
  <c r="J198" i="26"/>
  <c r="J197" i="26" s="1"/>
  <c r="I198" i="26"/>
  <c r="I197" i="26"/>
  <c r="H196" i="26"/>
  <c r="F196" i="26"/>
  <c r="H195" i="26"/>
  <c r="F195" i="26"/>
  <c r="J194" i="26"/>
  <c r="I194" i="26"/>
  <c r="H194" i="26"/>
  <c r="F194" i="26"/>
  <c r="H193" i="26"/>
  <c r="F193" i="26"/>
  <c r="H192" i="26"/>
  <c r="F192" i="26"/>
  <c r="J191" i="26"/>
  <c r="I191" i="26"/>
  <c r="H191" i="26"/>
  <c r="F191" i="26"/>
  <c r="H190" i="26"/>
  <c r="F190" i="26"/>
  <c r="H189" i="26"/>
  <c r="F189" i="26"/>
  <c r="J188" i="26"/>
  <c r="I188" i="26"/>
  <c r="H188" i="26"/>
  <c r="F188" i="26"/>
  <c r="H187" i="26"/>
  <c r="F187" i="26"/>
  <c r="H186" i="26"/>
  <c r="F186" i="26"/>
  <c r="J185" i="26"/>
  <c r="I185" i="26"/>
  <c r="H185" i="26"/>
  <c r="F185" i="26"/>
  <c r="J184" i="26"/>
  <c r="I184" i="26"/>
  <c r="H184" i="26"/>
  <c r="F184" i="26"/>
  <c r="F183" i="26"/>
  <c r="H183" i="26" s="1"/>
  <c r="F182" i="26"/>
  <c r="H182" i="26" s="1"/>
  <c r="J181" i="26"/>
  <c r="I181" i="26"/>
  <c r="F180" i="26"/>
  <c r="H180" i="26" s="1"/>
  <c r="F179" i="26"/>
  <c r="H179" i="26" s="1"/>
  <c r="J178" i="26"/>
  <c r="I178" i="26"/>
  <c r="F177" i="26"/>
  <c r="H177" i="26" s="1"/>
  <c r="F176" i="26"/>
  <c r="H176" i="26" s="1"/>
  <c r="J175" i="26"/>
  <c r="I175" i="26"/>
  <c r="F175" i="26"/>
  <c r="H175" i="26" s="1"/>
  <c r="F174" i="26"/>
  <c r="H174" i="26" s="1"/>
  <c r="H173" i="26"/>
  <c r="F173" i="26"/>
  <c r="F172" i="26" s="1"/>
  <c r="J172" i="26"/>
  <c r="I172" i="26"/>
  <c r="J171" i="26"/>
  <c r="I171" i="26"/>
  <c r="F170" i="26"/>
  <c r="H170" i="26" s="1"/>
  <c r="H169" i="26"/>
  <c r="F169" i="26"/>
  <c r="J168" i="26"/>
  <c r="I168" i="26"/>
  <c r="H167" i="26"/>
  <c r="F167" i="26"/>
  <c r="H166" i="26"/>
  <c r="F166" i="26"/>
  <c r="J165" i="26"/>
  <c r="I165" i="26"/>
  <c r="F164" i="26"/>
  <c r="H164" i="26" s="1"/>
  <c r="H163" i="26"/>
  <c r="F163" i="26"/>
  <c r="F162" i="26" s="1"/>
  <c r="J162" i="26"/>
  <c r="I162" i="26"/>
  <c r="H161" i="26"/>
  <c r="F161" i="26"/>
  <c r="H160" i="26"/>
  <c r="F160" i="26"/>
  <c r="F159" i="26" s="1"/>
  <c r="H159" i="26" s="1"/>
  <c r="J159" i="26"/>
  <c r="J158" i="26" s="1"/>
  <c r="I159" i="26"/>
  <c r="I158" i="26"/>
  <c r="H157" i="26"/>
  <c r="F157" i="26"/>
  <c r="F156" i="26"/>
  <c r="H156" i="26" s="1"/>
  <c r="J155" i="26"/>
  <c r="H155" i="26" s="1"/>
  <c r="I155" i="26"/>
  <c r="F155" i="26"/>
  <c r="H154" i="26"/>
  <c r="F154" i="26"/>
  <c r="F153" i="26"/>
  <c r="H153" i="26" s="1"/>
  <c r="J152" i="26"/>
  <c r="H152" i="26" s="1"/>
  <c r="I152" i="26"/>
  <c r="F152" i="26"/>
  <c r="H151" i="26"/>
  <c r="F151" i="26"/>
  <c r="F150" i="26"/>
  <c r="H150" i="26" s="1"/>
  <c r="J149" i="26"/>
  <c r="H149" i="26" s="1"/>
  <c r="I149" i="26"/>
  <c r="F149" i="26"/>
  <c r="H148" i="26"/>
  <c r="F148" i="26"/>
  <c r="F147" i="26"/>
  <c r="H147" i="26" s="1"/>
  <c r="J146" i="26"/>
  <c r="H146" i="26" s="1"/>
  <c r="I146" i="26"/>
  <c r="I145" i="26" s="1"/>
  <c r="F146" i="26"/>
  <c r="F145" i="26"/>
  <c r="F144" i="26"/>
  <c r="H144" i="26" s="1"/>
  <c r="F143" i="26"/>
  <c r="H143" i="26" s="1"/>
  <c r="J142" i="26"/>
  <c r="I142" i="26"/>
  <c r="F142" i="26"/>
  <c r="H142" i="26" s="1"/>
  <c r="F141" i="26"/>
  <c r="H141" i="26" s="1"/>
  <c r="F140" i="26"/>
  <c r="H140" i="26" s="1"/>
  <c r="J139" i="26"/>
  <c r="I139" i="26"/>
  <c r="F139" i="26"/>
  <c r="H139" i="26" s="1"/>
  <c r="F138" i="26"/>
  <c r="H138" i="26" s="1"/>
  <c r="F137" i="26"/>
  <c r="H137" i="26" s="1"/>
  <c r="J136" i="26"/>
  <c r="I136" i="26"/>
  <c r="F136" i="26"/>
  <c r="H136" i="26" s="1"/>
  <c r="F135" i="26"/>
  <c r="H135" i="26" s="1"/>
  <c r="F134" i="26"/>
  <c r="H134" i="26" s="1"/>
  <c r="J133" i="26"/>
  <c r="I133" i="26"/>
  <c r="F133" i="26"/>
  <c r="F132" i="26" s="1"/>
  <c r="J132" i="26"/>
  <c r="I132" i="26"/>
  <c r="F131" i="26"/>
  <c r="H131" i="26" s="1"/>
  <c r="H130" i="26"/>
  <c r="F130" i="26"/>
  <c r="F129" i="26" s="1"/>
  <c r="H129" i="26" s="1"/>
  <c r="J129" i="26"/>
  <c r="I129" i="26"/>
  <c r="F128" i="26"/>
  <c r="H128" i="26" s="1"/>
  <c r="H127" i="26"/>
  <c r="F127" i="26"/>
  <c r="F126" i="26" s="1"/>
  <c r="H126" i="26" s="1"/>
  <c r="J126" i="26"/>
  <c r="I126" i="26"/>
  <c r="F125" i="26"/>
  <c r="H125" i="26" s="1"/>
  <c r="H124" i="26"/>
  <c r="F124" i="26"/>
  <c r="F123" i="26" s="1"/>
  <c r="H123" i="26" s="1"/>
  <c r="J123" i="26"/>
  <c r="I123" i="26"/>
  <c r="F122" i="26"/>
  <c r="H122" i="26" s="1"/>
  <c r="H121" i="26"/>
  <c r="F121" i="26"/>
  <c r="F120" i="26" s="1"/>
  <c r="J120" i="26"/>
  <c r="J119" i="26" s="1"/>
  <c r="I120" i="26"/>
  <c r="I119" i="26" s="1"/>
  <c r="F118" i="26"/>
  <c r="H118" i="26" s="1"/>
  <c r="H117" i="26"/>
  <c r="F117" i="26"/>
  <c r="J116" i="26"/>
  <c r="I116" i="26"/>
  <c r="F116" i="26"/>
  <c r="H116" i="26" s="1"/>
  <c r="F115" i="26"/>
  <c r="H115" i="26" s="1"/>
  <c r="H114" i="26"/>
  <c r="F114" i="26"/>
  <c r="J113" i="26"/>
  <c r="I113" i="26"/>
  <c r="F113" i="26"/>
  <c r="H113" i="26" s="1"/>
  <c r="F112" i="26"/>
  <c r="H112" i="26" s="1"/>
  <c r="H111" i="26"/>
  <c r="F111" i="26"/>
  <c r="J110" i="26"/>
  <c r="I110" i="26"/>
  <c r="F110" i="26"/>
  <c r="H110" i="26" s="1"/>
  <c r="F109" i="26"/>
  <c r="H109" i="26" s="1"/>
  <c r="H108" i="26"/>
  <c r="F108" i="26"/>
  <c r="J107" i="26"/>
  <c r="I107" i="26"/>
  <c r="I106" i="26" s="1"/>
  <c r="F107" i="26"/>
  <c r="H107" i="26" s="1"/>
  <c r="J106" i="26"/>
  <c r="H105" i="26"/>
  <c r="F105" i="26"/>
  <c r="H104" i="26"/>
  <c r="F104" i="26"/>
  <c r="F103" i="26" s="1"/>
  <c r="H103" i="26" s="1"/>
  <c r="J103" i="26"/>
  <c r="I103" i="26"/>
  <c r="H102" i="26"/>
  <c r="F102" i="26"/>
  <c r="H101" i="26"/>
  <c r="F101" i="26"/>
  <c r="F100" i="26" s="1"/>
  <c r="H100" i="26" s="1"/>
  <c r="J100" i="26"/>
  <c r="I100" i="26"/>
  <c r="H99" i="26"/>
  <c r="F99" i="26"/>
  <c r="H98" i="26"/>
  <c r="F98" i="26"/>
  <c r="F97" i="26" s="1"/>
  <c r="H97" i="26" s="1"/>
  <c r="J97" i="26"/>
  <c r="I97" i="26"/>
  <c r="H96" i="26"/>
  <c r="F96" i="26"/>
  <c r="H95" i="26"/>
  <c r="F95" i="26"/>
  <c r="F94" i="26" s="1"/>
  <c r="J94" i="26"/>
  <c r="I94" i="26"/>
  <c r="J93" i="26"/>
  <c r="I93" i="26"/>
  <c r="H92" i="26"/>
  <c r="F92" i="26"/>
  <c r="F91" i="26"/>
  <c r="F90" i="26" s="1"/>
  <c r="H90" i="26" s="1"/>
  <c r="J90" i="26"/>
  <c r="I90" i="26"/>
  <c r="H89" i="26"/>
  <c r="F89" i="26"/>
  <c r="F88" i="26"/>
  <c r="F87" i="26" s="1"/>
  <c r="H87" i="26" s="1"/>
  <c r="J87" i="26"/>
  <c r="I87" i="26"/>
  <c r="H86" i="26"/>
  <c r="F86" i="26"/>
  <c r="F85" i="26"/>
  <c r="F84" i="26" s="1"/>
  <c r="H84" i="26" s="1"/>
  <c r="J84" i="26"/>
  <c r="I84" i="26"/>
  <c r="H83" i="26"/>
  <c r="F83" i="26"/>
  <c r="F82" i="26"/>
  <c r="F81" i="26" s="1"/>
  <c r="J81" i="26"/>
  <c r="J80" i="26" s="1"/>
  <c r="I81" i="26"/>
  <c r="I80" i="26" s="1"/>
  <c r="K76" i="26"/>
  <c r="F76" i="26"/>
  <c r="H76" i="26" s="1"/>
  <c r="L76" i="26" s="1"/>
  <c r="L75" i="26"/>
  <c r="K75" i="26"/>
  <c r="H75" i="26"/>
  <c r="F75" i="26"/>
  <c r="K74" i="26"/>
  <c r="F74" i="26"/>
  <c r="H74" i="26" s="1"/>
  <c r="L74" i="26" s="1"/>
  <c r="L73" i="26"/>
  <c r="K73" i="26"/>
  <c r="H73" i="26"/>
  <c r="F73" i="26"/>
  <c r="J72" i="26"/>
  <c r="I72" i="26"/>
  <c r="I77" i="26" s="1"/>
  <c r="K71" i="26"/>
  <c r="F71" i="26"/>
  <c r="H71" i="26" s="1"/>
  <c r="L71" i="26" s="1"/>
  <c r="L70" i="26"/>
  <c r="H70" i="26"/>
  <c r="F70" i="26"/>
  <c r="K70" i="26" s="1"/>
  <c r="K69" i="26"/>
  <c r="F69" i="26"/>
  <c r="H69" i="26" s="1"/>
  <c r="L69" i="26" s="1"/>
  <c r="J68" i="26"/>
  <c r="J77" i="26" s="1"/>
  <c r="I68" i="26"/>
  <c r="F68" i="26"/>
  <c r="H68" i="26" s="1"/>
  <c r="F67" i="26"/>
  <c r="K67" i="26" s="1"/>
  <c r="F66" i="26"/>
  <c r="K66" i="26" s="1"/>
  <c r="F65" i="26"/>
  <c r="K65" i="26" s="1"/>
  <c r="F64" i="26"/>
  <c r="F63" i="26" s="1"/>
  <c r="J63" i="26"/>
  <c r="I63" i="26"/>
  <c r="K59" i="26"/>
  <c r="F59" i="26"/>
  <c r="H59" i="26" s="1"/>
  <c r="L59" i="26" s="1"/>
  <c r="L58" i="26"/>
  <c r="K58" i="26"/>
  <c r="H58" i="26"/>
  <c r="F58" i="26"/>
  <c r="K57" i="26"/>
  <c r="F57" i="26"/>
  <c r="H57" i="26" s="1"/>
  <c r="L57" i="26" s="1"/>
  <c r="J56" i="26"/>
  <c r="I56" i="26"/>
  <c r="I60" i="26" s="1"/>
  <c r="L55" i="26"/>
  <c r="H55" i="26"/>
  <c r="F55" i="26"/>
  <c r="K55" i="26" s="1"/>
  <c r="K54" i="26"/>
  <c r="F54" i="26"/>
  <c r="H54" i="26" s="1"/>
  <c r="L54" i="26" s="1"/>
  <c r="J53" i="26"/>
  <c r="J60" i="26" s="1"/>
  <c r="I53" i="26"/>
  <c r="F53" i="26"/>
  <c r="H53" i="26" s="1"/>
  <c r="F52" i="26"/>
  <c r="K52" i="26" s="1"/>
  <c r="F51" i="26"/>
  <c r="K51" i="26" s="1"/>
  <c r="F50" i="26"/>
  <c r="F49" i="26" s="1"/>
  <c r="J49" i="26"/>
  <c r="I49" i="26"/>
  <c r="L45" i="26"/>
  <c r="K45" i="26"/>
  <c r="H45" i="26"/>
  <c r="F45" i="26"/>
  <c r="K44" i="26"/>
  <c r="F44" i="26"/>
  <c r="H44" i="26" s="1"/>
  <c r="L44" i="26" s="1"/>
  <c r="J43" i="26"/>
  <c r="J46" i="26" s="1"/>
  <c r="I43" i="26"/>
  <c r="I46" i="26" s="1"/>
  <c r="L42" i="26"/>
  <c r="H42" i="26"/>
  <c r="F42" i="26"/>
  <c r="K42" i="26" s="1"/>
  <c r="K41" i="26"/>
  <c r="F41" i="26"/>
  <c r="H41" i="26" s="1"/>
  <c r="L41" i="26" s="1"/>
  <c r="L40" i="26"/>
  <c r="H40" i="26"/>
  <c r="F40" i="26"/>
  <c r="K40" i="26" s="1"/>
  <c r="K39" i="26"/>
  <c r="F39" i="26"/>
  <c r="H39" i="26" s="1"/>
  <c r="L39" i="26" s="1"/>
  <c r="J38" i="26"/>
  <c r="H38" i="26" s="1"/>
  <c r="I38" i="26"/>
  <c r="F38" i="26"/>
  <c r="F37" i="26"/>
  <c r="K37" i="26" s="1"/>
  <c r="L36" i="26"/>
  <c r="K36" i="26"/>
  <c r="H36" i="26"/>
  <c r="F36" i="26"/>
  <c r="H35" i="26"/>
  <c r="L35" i="26" s="1"/>
  <c r="F35" i="26"/>
  <c r="K35" i="26" s="1"/>
  <c r="L34" i="26"/>
  <c r="K34" i="26"/>
  <c r="H34" i="26"/>
  <c r="F34" i="26"/>
  <c r="H33" i="26"/>
  <c r="L33" i="26" s="1"/>
  <c r="F33" i="26"/>
  <c r="K33" i="26" s="1"/>
  <c r="L32" i="26"/>
  <c r="K32" i="26"/>
  <c r="H32" i="26"/>
  <c r="F32" i="26"/>
  <c r="H31" i="26"/>
  <c r="L31" i="26" s="1"/>
  <c r="F31" i="26"/>
  <c r="K31" i="26" s="1"/>
  <c r="L30" i="26"/>
  <c r="K30" i="26"/>
  <c r="H30" i="26"/>
  <c r="F30" i="26"/>
  <c r="J29" i="26"/>
  <c r="I29" i="26"/>
  <c r="H29" i="26"/>
  <c r="F29" i="26"/>
  <c r="L25" i="26"/>
  <c r="H25" i="26"/>
  <c r="F25" i="26"/>
  <c r="K25" i="26" s="1"/>
  <c r="K24" i="26"/>
  <c r="F24" i="26"/>
  <c r="H24" i="26" s="1"/>
  <c r="L24" i="26" s="1"/>
  <c r="L23" i="26"/>
  <c r="H23" i="26"/>
  <c r="F23" i="26"/>
  <c r="K23" i="26" s="1"/>
  <c r="J22" i="26"/>
  <c r="I22" i="26"/>
  <c r="F22" i="26"/>
  <c r="H22" i="26" s="1"/>
  <c r="K21" i="26"/>
  <c r="F21" i="26"/>
  <c r="H21" i="26" s="1"/>
  <c r="L21" i="26" s="1"/>
  <c r="F20" i="26"/>
  <c r="K20" i="26" s="1"/>
  <c r="K19" i="26"/>
  <c r="F19" i="26"/>
  <c r="F18" i="26" s="1"/>
  <c r="J18" i="26"/>
  <c r="I18" i="26"/>
  <c r="L17" i="26"/>
  <c r="K17" i="26"/>
  <c r="H17" i="26"/>
  <c r="F17" i="26"/>
  <c r="H16" i="26"/>
  <c r="L16" i="26" s="1"/>
  <c r="F16" i="26"/>
  <c r="K16" i="26" s="1"/>
  <c r="L15" i="26"/>
  <c r="K15" i="26"/>
  <c r="H15" i="26"/>
  <c r="F15" i="26"/>
  <c r="J14" i="26"/>
  <c r="I14" i="26"/>
  <c r="H14" i="26"/>
  <c r="F14" i="26"/>
  <c r="L13" i="26"/>
  <c r="K13" i="26"/>
  <c r="H13" i="26"/>
  <c r="F13" i="26"/>
  <c r="K12" i="26"/>
  <c r="F12" i="26"/>
  <c r="H12" i="26" s="1"/>
  <c r="L12" i="26" s="1"/>
  <c r="L11" i="26"/>
  <c r="K11" i="26"/>
  <c r="H11" i="26"/>
  <c r="F11" i="26"/>
  <c r="J10" i="26"/>
  <c r="I10" i="26"/>
  <c r="I26" i="26" s="1"/>
  <c r="K9" i="26"/>
  <c r="F9" i="26"/>
  <c r="H9" i="26" s="1"/>
  <c r="L9" i="26" s="1"/>
  <c r="L8" i="26"/>
  <c r="H8" i="26"/>
  <c r="F8" i="26"/>
  <c r="K8" i="26" s="1"/>
  <c r="K7" i="26"/>
  <c r="F7" i="26"/>
  <c r="H7" i="26" s="1"/>
  <c r="L7" i="26" s="1"/>
  <c r="J6" i="26"/>
  <c r="H6" i="26" s="1"/>
  <c r="I6" i="26"/>
  <c r="F6" i="26"/>
  <c r="J409" i="23"/>
  <c r="I409" i="23"/>
  <c r="H408" i="23"/>
  <c r="F408" i="23"/>
  <c r="F404" i="23"/>
  <c r="K404" i="23" s="1"/>
  <c r="H403" i="23"/>
  <c r="L403" i="23" s="1"/>
  <c r="F403" i="23"/>
  <c r="K403" i="23" s="1"/>
  <c r="F402" i="23"/>
  <c r="K402" i="23" s="1"/>
  <c r="H401" i="23"/>
  <c r="L401" i="23" s="1"/>
  <c r="F401" i="23"/>
  <c r="K401" i="23" s="1"/>
  <c r="F400" i="23"/>
  <c r="J399" i="23"/>
  <c r="I399" i="23"/>
  <c r="H398" i="23"/>
  <c r="L398" i="23" s="1"/>
  <c r="F398" i="23"/>
  <c r="K398" i="23" s="1"/>
  <c r="K397" i="23"/>
  <c r="H397" i="23"/>
  <c r="L397" i="23" s="1"/>
  <c r="F397" i="23"/>
  <c r="H396" i="23"/>
  <c r="L396" i="23" s="1"/>
  <c r="F396" i="23"/>
  <c r="K396" i="23" s="1"/>
  <c r="K395" i="23"/>
  <c r="H395" i="23"/>
  <c r="L395" i="23" s="1"/>
  <c r="F395" i="23"/>
  <c r="K394" i="23"/>
  <c r="F394" i="23"/>
  <c r="J393" i="23"/>
  <c r="I393" i="23"/>
  <c r="K392" i="23"/>
  <c r="F392" i="23"/>
  <c r="H392" i="23" s="1"/>
  <c r="L392" i="23" s="1"/>
  <c r="K391" i="23"/>
  <c r="H391" i="23"/>
  <c r="L391" i="23" s="1"/>
  <c r="F391" i="23"/>
  <c r="K390" i="23"/>
  <c r="F390" i="23"/>
  <c r="H390" i="23" s="1"/>
  <c r="L390" i="23" s="1"/>
  <c r="K389" i="23"/>
  <c r="H389" i="23"/>
  <c r="L389" i="23" s="1"/>
  <c r="F389" i="23"/>
  <c r="K388" i="23"/>
  <c r="F388" i="23"/>
  <c r="H388" i="23" s="1"/>
  <c r="L388" i="23" s="1"/>
  <c r="J387" i="23"/>
  <c r="I387" i="23"/>
  <c r="F387" i="23"/>
  <c r="H387" i="23" s="1"/>
  <c r="F386" i="23"/>
  <c r="F385" i="23"/>
  <c r="K385" i="23" s="1"/>
  <c r="F384" i="23"/>
  <c r="F383" i="23"/>
  <c r="K383" i="23" s="1"/>
  <c r="F382" i="23"/>
  <c r="J381" i="23"/>
  <c r="I381" i="23"/>
  <c r="H380" i="23"/>
  <c r="L380" i="23" s="1"/>
  <c r="F380" i="23"/>
  <c r="K380" i="23" s="1"/>
  <c r="F379" i="23"/>
  <c r="K379" i="23" s="1"/>
  <c r="H378" i="23"/>
  <c r="L378" i="23" s="1"/>
  <c r="F378" i="23"/>
  <c r="K378" i="23" s="1"/>
  <c r="F377" i="23"/>
  <c r="K377" i="23" s="1"/>
  <c r="F376" i="23"/>
  <c r="J375" i="23"/>
  <c r="I375" i="23"/>
  <c r="K374" i="23"/>
  <c r="H374" i="23"/>
  <c r="L374" i="23" s="1"/>
  <c r="F374" i="23"/>
  <c r="K373" i="23"/>
  <c r="F373" i="23"/>
  <c r="H373" i="23" s="1"/>
  <c r="L373" i="23" s="1"/>
  <c r="F372" i="23"/>
  <c r="K372" i="23" s="1"/>
  <c r="K371" i="23"/>
  <c r="F371" i="23"/>
  <c r="H371" i="23" s="1"/>
  <c r="L371" i="23" s="1"/>
  <c r="F370" i="23"/>
  <c r="F369" i="23" s="1"/>
  <c r="H369" i="23" s="1"/>
  <c r="J369" i="23"/>
  <c r="I369" i="23"/>
  <c r="F368" i="23"/>
  <c r="K368" i="23" s="1"/>
  <c r="F367" i="23"/>
  <c r="H367" i="23" s="1"/>
  <c r="L367" i="23" s="1"/>
  <c r="L366" i="23"/>
  <c r="K366" i="23"/>
  <c r="H366" i="23"/>
  <c r="F366" i="23"/>
  <c r="F365" i="23"/>
  <c r="H365" i="23" s="1"/>
  <c r="L365" i="23" s="1"/>
  <c r="K364" i="23"/>
  <c r="H364" i="23"/>
  <c r="L364" i="23" s="1"/>
  <c r="F364" i="23"/>
  <c r="F363" i="23" s="1"/>
  <c r="J363" i="23"/>
  <c r="I363" i="23"/>
  <c r="F362" i="23"/>
  <c r="K362" i="23" s="1"/>
  <c r="F361" i="23"/>
  <c r="F360" i="23"/>
  <c r="K360" i="23" s="1"/>
  <c r="F359" i="23"/>
  <c r="F358" i="23"/>
  <c r="J357" i="23"/>
  <c r="I357" i="23"/>
  <c r="F356" i="23"/>
  <c r="K356" i="23" s="1"/>
  <c r="H355" i="23"/>
  <c r="L355" i="23" s="1"/>
  <c r="F355" i="23"/>
  <c r="K355" i="23" s="1"/>
  <c r="F354" i="23"/>
  <c r="K354" i="23" s="1"/>
  <c r="H353" i="23"/>
  <c r="L353" i="23" s="1"/>
  <c r="F353" i="23"/>
  <c r="K353" i="23" s="1"/>
  <c r="F352" i="23"/>
  <c r="J351" i="23"/>
  <c r="I351" i="23"/>
  <c r="H350" i="23"/>
  <c r="L350" i="23" s="1"/>
  <c r="F350" i="23"/>
  <c r="K350" i="23" s="1"/>
  <c r="K349" i="23"/>
  <c r="H349" i="23"/>
  <c r="L349" i="23" s="1"/>
  <c r="F349" i="23"/>
  <c r="K348" i="23"/>
  <c r="H348" i="23"/>
  <c r="L348" i="23" s="1"/>
  <c r="F348" i="23"/>
  <c r="K347" i="23"/>
  <c r="H347" i="23"/>
  <c r="L347" i="23" s="1"/>
  <c r="F347" i="23"/>
  <c r="K346" i="23"/>
  <c r="F346" i="23"/>
  <c r="J345" i="23"/>
  <c r="I345" i="23"/>
  <c r="K344" i="23"/>
  <c r="F344" i="23"/>
  <c r="H344" i="23" s="1"/>
  <c r="L344" i="23" s="1"/>
  <c r="K343" i="23"/>
  <c r="F343" i="23"/>
  <c r="H343" i="23" s="1"/>
  <c r="L343" i="23" s="1"/>
  <c r="K342" i="23"/>
  <c r="F342" i="23"/>
  <c r="H342" i="23" s="1"/>
  <c r="L342" i="23" s="1"/>
  <c r="K341" i="23"/>
  <c r="F341" i="23"/>
  <c r="H341" i="23" s="1"/>
  <c r="L341" i="23" s="1"/>
  <c r="F340" i="23"/>
  <c r="H340" i="23" s="1"/>
  <c r="L340" i="23" s="1"/>
  <c r="J339" i="23"/>
  <c r="I339" i="23"/>
  <c r="F339" i="23"/>
  <c r="H339" i="23" s="1"/>
  <c r="F338" i="23"/>
  <c r="F337" i="23"/>
  <c r="K337" i="23" s="1"/>
  <c r="F336" i="23"/>
  <c r="F335" i="23"/>
  <c r="K335" i="23" s="1"/>
  <c r="F334" i="23"/>
  <c r="J333" i="23"/>
  <c r="I333" i="23"/>
  <c r="H332" i="23"/>
  <c r="L332" i="23" s="1"/>
  <c r="F332" i="23"/>
  <c r="K332" i="23" s="1"/>
  <c r="F331" i="23"/>
  <c r="K331" i="23" s="1"/>
  <c r="H330" i="23"/>
  <c r="L330" i="23" s="1"/>
  <c r="F330" i="23"/>
  <c r="K330" i="23" s="1"/>
  <c r="F329" i="23"/>
  <c r="K329" i="23" s="1"/>
  <c r="H328" i="23"/>
  <c r="L328" i="23" s="1"/>
  <c r="F328" i="23"/>
  <c r="J327" i="23"/>
  <c r="I327" i="23"/>
  <c r="K326" i="23"/>
  <c r="H326" i="23"/>
  <c r="L326" i="23" s="1"/>
  <c r="F326" i="23"/>
  <c r="K325" i="23"/>
  <c r="H325" i="23"/>
  <c r="L325" i="23" s="1"/>
  <c r="F325" i="23"/>
  <c r="K324" i="23"/>
  <c r="H324" i="23"/>
  <c r="L324" i="23" s="1"/>
  <c r="F324" i="23"/>
  <c r="K323" i="23"/>
  <c r="F323" i="23"/>
  <c r="H323" i="23" s="1"/>
  <c r="L323" i="23" s="1"/>
  <c r="F322" i="23"/>
  <c r="F321" i="23" s="1"/>
  <c r="H321" i="23" s="1"/>
  <c r="J321" i="23"/>
  <c r="I321" i="23"/>
  <c r="F320" i="23"/>
  <c r="K320" i="23" s="1"/>
  <c r="K319" i="23"/>
  <c r="F319" i="23"/>
  <c r="H319" i="23" s="1"/>
  <c r="L319" i="23" s="1"/>
  <c r="F318" i="23"/>
  <c r="K318" i="23" s="1"/>
  <c r="F317" i="23"/>
  <c r="H317" i="23" s="1"/>
  <c r="L317" i="23" s="1"/>
  <c r="L316" i="23"/>
  <c r="K316" i="23"/>
  <c r="H316" i="23"/>
  <c r="F316" i="23"/>
  <c r="J315" i="23"/>
  <c r="I315" i="23"/>
  <c r="F314" i="23"/>
  <c r="K314" i="23" s="1"/>
  <c r="F313" i="23"/>
  <c r="F312" i="23"/>
  <c r="K312" i="23" s="1"/>
  <c r="F311" i="23"/>
  <c r="F310" i="23"/>
  <c r="J309" i="23"/>
  <c r="I309" i="23"/>
  <c r="F308" i="23"/>
  <c r="H307" i="23"/>
  <c r="L307" i="23" s="1"/>
  <c r="F307" i="23"/>
  <c r="K307" i="23" s="1"/>
  <c r="F306" i="23"/>
  <c r="H305" i="23"/>
  <c r="L305" i="23" s="1"/>
  <c r="F305" i="23"/>
  <c r="K305" i="23" s="1"/>
  <c r="F304" i="23"/>
  <c r="J303" i="23"/>
  <c r="I303" i="23"/>
  <c r="K302" i="23"/>
  <c r="H302" i="23"/>
  <c r="L302" i="23" s="1"/>
  <c r="F302" i="23"/>
  <c r="K301" i="23"/>
  <c r="F301" i="23"/>
  <c r="H301" i="23" s="1"/>
  <c r="L301" i="23" s="1"/>
  <c r="F300" i="23"/>
  <c r="K300" i="23" s="1"/>
  <c r="K299" i="23"/>
  <c r="F299" i="23"/>
  <c r="H299" i="23" s="1"/>
  <c r="L299" i="23" s="1"/>
  <c r="F298" i="23"/>
  <c r="J297" i="23"/>
  <c r="I297" i="23"/>
  <c r="K296" i="23"/>
  <c r="F296" i="23"/>
  <c r="H296" i="23" s="1"/>
  <c r="L296" i="23" s="1"/>
  <c r="F295" i="23"/>
  <c r="K295" i="23" s="1"/>
  <c r="F294" i="23"/>
  <c r="H294" i="23" s="1"/>
  <c r="L294" i="23" s="1"/>
  <c r="L293" i="23"/>
  <c r="K293" i="23"/>
  <c r="H293" i="23"/>
  <c r="F293" i="23"/>
  <c r="F292" i="23"/>
  <c r="H292" i="23" s="1"/>
  <c r="L292" i="23" s="1"/>
  <c r="J291" i="23"/>
  <c r="I291" i="23"/>
  <c r="F290" i="23"/>
  <c r="F289" i="23"/>
  <c r="K289" i="23" s="1"/>
  <c r="F288" i="23"/>
  <c r="F287" i="23"/>
  <c r="K287" i="23" s="1"/>
  <c r="F286" i="23"/>
  <c r="J285" i="23"/>
  <c r="I285" i="23"/>
  <c r="H284" i="23"/>
  <c r="L284" i="23" s="1"/>
  <c r="F284" i="23"/>
  <c r="K284" i="23" s="1"/>
  <c r="F283" i="23"/>
  <c r="F282" i="23"/>
  <c r="K282" i="23" s="1"/>
  <c r="F281" i="23"/>
  <c r="F280" i="23"/>
  <c r="H280" i="23" s="1"/>
  <c r="L280" i="23" s="1"/>
  <c r="J279" i="23"/>
  <c r="I279" i="23"/>
  <c r="K278" i="23"/>
  <c r="F278" i="23"/>
  <c r="H278" i="23" s="1"/>
  <c r="L278" i="23" s="1"/>
  <c r="F277" i="23"/>
  <c r="K277" i="23" s="1"/>
  <c r="K276" i="23"/>
  <c r="F276" i="23"/>
  <c r="H276" i="23" s="1"/>
  <c r="L276" i="23" s="1"/>
  <c r="F275" i="23"/>
  <c r="K275" i="23" s="1"/>
  <c r="H274" i="23"/>
  <c r="L274" i="23" s="1"/>
  <c r="F274" i="23"/>
  <c r="K274" i="23" s="1"/>
  <c r="J273" i="23"/>
  <c r="I273" i="23"/>
  <c r="F272" i="23"/>
  <c r="K272" i="23" s="1"/>
  <c r="K271" i="23"/>
  <c r="F271" i="23"/>
  <c r="H271" i="23" s="1"/>
  <c r="L271" i="23" s="1"/>
  <c r="F270" i="23"/>
  <c r="K270" i="23" s="1"/>
  <c r="F269" i="23"/>
  <c r="H269" i="23" s="1"/>
  <c r="L269" i="23" s="1"/>
  <c r="L268" i="23"/>
  <c r="K268" i="23"/>
  <c r="H268" i="23"/>
  <c r="F268" i="23"/>
  <c r="F267" i="23" s="1"/>
  <c r="J267" i="23"/>
  <c r="I267" i="23"/>
  <c r="F266" i="23"/>
  <c r="K266" i="23" s="1"/>
  <c r="F265" i="23"/>
  <c r="F264" i="23"/>
  <c r="K264" i="23" s="1"/>
  <c r="F263" i="23"/>
  <c r="F262" i="23"/>
  <c r="J261" i="23"/>
  <c r="I261" i="23"/>
  <c r="F260" i="23"/>
  <c r="H259" i="23"/>
  <c r="L259" i="23" s="1"/>
  <c r="F259" i="23"/>
  <c r="K259" i="23" s="1"/>
  <c r="F258" i="23"/>
  <c r="H257" i="23"/>
  <c r="L257" i="23" s="1"/>
  <c r="F257" i="23"/>
  <c r="K257" i="23" s="1"/>
  <c r="F256" i="23"/>
  <c r="J255" i="23"/>
  <c r="I255" i="23"/>
  <c r="K254" i="23"/>
  <c r="H254" i="23"/>
  <c r="L254" i="23" s="1"/>
  <c r="F254" i="23"/>
  <c r="K253" i="23"/>
  <c r="F253" i="23"/>
  <c r="H253" i="23" s="1"/>
  <c r="L253" i="23" s="1"/>
  <c r="F252" i="23"/>
  <c r="K252" i="23" s="1"/>
  <c r="K251" i="23"/>
  <c r="F251" i="23"/>
  <c r="H251" i="23" s="1"/>
  <c r="L251" i="23" s="1"/>
  <c r="F250" i="23"/>
  <c r="J249" i="23"/>
  <c r="I249" i="23"/>
  <c r="K248" i="23"/>
  <c r="F248" i="23"/>
  <c r="H248" i="23" s="1"/>
  <c r="L248" i="23" s="1"/>
  <c r="F247" i="23"/>
  <c r="K247" i="23" s="1"/>
  <c r="F246" i="23"/>
  <c r="H246" i="23" s="1"/>
  <c r="L246" i="23" s="1"/>
  <c r="L245" i="23"/>
  <c r="K245" i="23"/>
  <c r="H245" i="23"/>
  <c r="F245" i="23"/>
  <c r="L244" i="23"/>
  <c r="K244" i="23"/>
  <c r="F244" i="23"/>
  <c r="H244" i="23" s="1"/>
  <c r="J243" i="23"/>
  <c r="I243" i="23"/>
  <c r="F242" i="23"/>
  <c r="F241" i="23"/>
  <c r="F240" i="23"/>
  <c r="F239" i="23"/>
  <c r="F238" i="23"/>
  <c r="J237" i="23"/>
  <c r="I237" i="23"/>
  <c r="H236" i="23"/>
  <c r="L236" i="23" s="1"/>
  <c r="F236" i="23"/>
  <c r="K236" i="23" s="1"/>
  <c r="F235" i="23"/>
  <c r="K235" i="23" s="1"/>
  <c r="F234" i="23"/>
  <c r="K234" i="23" s="1"/>
  <c r="F233" i="23"/>
  <c r="K233" i="23" s="1"/>
  <c r="H232" i="23"/>
  <c r="L232" i="23" s="1"/>
  <c r="F232" i="23"/>
  <c r="J231" i="23"/>
  <c r="I231" i="23"/>
  <c r="K230" i="23"/>
  <c r="H230" i="23"/>
  <c r="L230" i="23" s="1"/>
  <c r="F230" i="23"/>
  <c r="K229" i="23"/>
  <c r="H229" i="23"/>
  <c r="L229" i="23" s="1"/>
  <c r="F229" i="23"/>
  <c r="K228" i="23"/>
  <c r="F228" i="23"/>
  <c r="H228" i="23" s="1"/>
  <c r="L228" i="23" s="1"/>
  <c r="F227" i="23"/>
  <c r="K227" i="23" s="1"/>
  <c r="K226" i="23"/>
  <c r="H226" i="23"/>
  <c r="L226" i="23" s="1"/>
  <c r="F226" i="23"/>
  <c r="J225" i="23"/>
  <c r="I225" i="23"/>
  <c r="H224" i="23"/>
  <c r="L224" i="23" s="1"/>
  <c r="F224" i="23"/>
  <c r="K224" i="23" s="1"/>
  <c r="L223" i="23"/>
  <c r="K223" i="23"/>
  <c r="F223" i="23"/>
  <c r="H223" i="23" s="1"/>
  <c r="F222" i="23"/>
  <c r="F221" i="23" s="1"/>
  <c r="J221" i="23"/>
  <c r="J217" i="23" s="1"/>
  <c r="J213" i="23" s="1"/>
  <c r="I221" i="23"/>
  <c r="I217" i="23" s="1"/>
  <c r="I213" i="23" s="1"/>
  <c r="F220" i="23"/>
  <c r="F219" i="23"/>
  <c r="F218" i="23"/>
  <c r="F216" i="23"/>
  <c r="K216" i="23" s="1"/>
  <c r="H215" i="23"/>
  <c r="L215" i="23" s="1"/>
  <c r="F215" i="23"/>
  <c r="K215" i="23" s="1"/>
  <c r="F214" i="23"/>
  <c r="H214" i="23" s="1"/>
  <c r="L214" i="23" s="1"/>
  <c r="F209" i="23"/>
  <c r="F207" i="23" s="1"/>
  <c r="F208" i="23"/>
  <c r="H208" i="23" s="1"/>
  <c r="J207" i="23"/>
  <c r="I207" i="23"/>
  <c r="F206" i="23"/>
  <c r="H206" i="23" s="1"/>
  <c r="F205" i="23"/>
  <c r="H205" i="23" s="1"/>
  <c r="J204" i="23"/>
  <c r="I204" i="23"/>
  <c r="F203" i="23"/>
  <c r="F202" i="23"/>
  <c r="H202" i="23" s="1"/>
  <c r="J201" i="23"/>
  <c r="I201" i="23"/>
  <c r="H200" i="23"/>
  <c r="F200" i="23"/>
  <c r="F199" i="23"/>
  <c r="H199" i="23" s="1"/>
  <c r="J198" i="23"/>
  <c r="I198" i="23"/>
  <c r="F196" i="23"/>
  <c r="H196" i="23" s="1"/>
  <c r="F195" i="23"/>
  <c r="H195" i="23" s="1"/>
  <c r="J194" i="23"/>
  <c r="I194" i="23"/>
  <c r="F193" i="23"/>
  <c r="H193" i="23" s="1"/>
  <c r="F192" i="23"/>
  <c r="H192" i="23" s="1"/>
  <c r="J191" i="23"/>
  <c r="I191" i="23"/>
  <c r="H190" i="23"/>
  <c r="F190" i="23"/>
  <c r="F189" i="23"/>
  <c r="H189" i="23" s="1"/>
  <c r="J188" i="23"/>
  <c r="I188" i="23"/>
  <c r="F187" i="23"/>
  <c r="H187" i="23" s="1"/>
  <c r="F186" i="23"/>
  <c r="H186" i="23" s="1"/>
  <c r="J185" i="23"/>
  <c r="I185" i="23"/>
  <c r="F183" i="23"/>
  <c r="H183" i="23" s="1"/>
  <c r="F182" i="23"/>
  <c r="H182" i="23" s="1"/>
  <c r="J181" i="23"/>
  <c r="I181" i="23"/>
  <c r="F180" i="23"/>
  <c r="H180" i="23" s="1"/>
  <c r="F179" i="23"/>
  <c r="H179" i="23" s="1"/>
  <c r="J178" i="23"/>
  <c r="I178" i="23"/>
  <c r="F177" i="23"/>
  <c r="H177" i="23" s="1"/>
  <c r="F176" i="23"/>
  <c r="H176" i="23" s="1"/>
  <c r="J175" i="23"/>
  <c r="I175" i="23"/>
  <c r="F174" i="23"/>
  <c r="H174" i="23" s="1"/>
  <c r="F173" i="23"/>
  <c r="H173" i="23" s="1"/>
  <c r="J172" i="23"/>
  <c r="I172" i="23"/>
  <c r="F170" i="23"/>
  <c r="H170" i="23" s="1"/>
  <c r="F169" i="23"/>
  <c r="H169" i="23" s="1"/>
  <c r="J168" i="23"/>
  <c r="I168" i="23"/>
  <c r="F167" i="23"/>
  <c r="H167" i="23" s="1"/>
  <c r="F166" i="23"/>
  <c r="F165" i="23" s="1"/>
  <c r="J165" i="23"/>
  <c r="I165" i="23"/>
  <c r="F164" i="23"/>
  <c r="H164" i="23" s="1"/>
  <c r="F163" i="23"/>
  <c r="F162" i="23" s="1"/>
  <c r="H162" i="23" s="1"/>
  <c r="J162" i="23"/>
  <c r="I162" i="23"/>
  <c r="F161" i="23"/>
  <c r="H161" i="23" s="1"/>
  <c r="F160" i="23"/>
  <c r="J159" i="23"/>
  <c r="I159" i="23"/>
  <c r="I158" i="23" s="1"/>
  <c r="F157" i="23"/>
  <c r="H157" i="23" s="1"/>
  <c r="F156" i="23"/>
  <c r="H156" i="23" s="1"/>
  <c r="J155" i="23"/>
  <c r="I155" i="23"/>
  <c r="H154" i="23"/>
  <c r="F154" i="23"/>
  <c r="F153" i="23"/>
  <c r="H153" i="23" s="1"/>
  <c r="J152" i="23"/>
  <c r="I152" i="23"/>
  <c r="F151" i="23"/>
  <c r="H151" i="23" s="1"/>
  <c r="F150" i="23"/>
  <c r="H150" i="23" s="1"/>
  <c r="J149" i="23"/>
  <c r="I149" i="23"/>
  <c r="F148" i="23"/>
  <c r="H148" i="23" s="1"/>
  <c r="F147" i="23"/>
  <c r="H147" i="23" s="1"/>
  <c r="J146" i="23"/>
  <c r="I146" i="23"/>
  <c r="F144" i="23"/>
  <c r="H144" i="23" s="1"/>
  <c r="F143" i="23"/>
  <c r="J142" i="23"/>
  <c r="I142" i="23"/>
  <c r="F141" i="23"/>
  <c r="H141" i="23" s="1"/>
  <c r="F140" i="23"/>
  <c r="J139" i="23"/>
  <c r="I139" i="23"/>
  <c r="F138" i="23"/>
  <c r="H138" i="23" s="1"/>
  <c r="F137" i="23"/>
  <c r="J136" i="23"/>
  <c r="I136" i="23"/>
  <c r="H135" i="23"/>
  <c r="F135" i="23"/>
  <c r="F134" i="23"/>
  <c r="J133" i="23"/>
  <c r="I133" i="23"/>
  <c r="F131" i="23"/>
  <c r="F130" i="23"/>
  <c r="H130" i="23" s="1"/>
  <c r="J129" i="23"/>
  <c r="I129" i="23"/>
  <c r="F128" i="23"/>
  <c r="F127" i="23"/>
  <c r="H127" i="23" s="1"/>
  <c r="J126" i="23"/>
  <c r="I126" i="23"/>
  <c r="F125" i="23"/>
  <c r="F124" i="23"/>
  <c r="H124" i="23" s="1"/>
  <c r="J123" i="23"/>
  <c r="I123" i="23"/>
  <c r="F122" i="23"/>
  <c r="F121" i="23"/>
  <c r="H121" i="23" s="1"/>
  <c r="J120" i="23"/>
  <c r="I120" i="23"/>
  <c r="F118" i="23"/>
  <c r="H118" i="23" s="1"/>
  <c r="F117" i="23"/>
  <c r="H117" i="23" s="1"/>
  <c r="J116" i="23"/>
  <c r="I116" i="23"/>
  <c r="F115" i="23"/>
  <c r="H115" i="23" s="1"/>
  <c r="F114" i="23"/>
  <c r="H114" i="23" s="1"/>
  <c r="J113" i="23"/>
  <c r="I113" i="23"/>
  <c r="F112" i="23"/>
  <c r="H112" i="23" s="1"/>
  <c r="F111" i="23"/>
  <c r="H111" i="23" s="1"/>
  <c r="J110" i="23"/>
  <c r="I110" i="23"/>
  <c r="I106" i="23" s="1"/>
  <c r="F109" i="23"/>
  <c r="H109" i="23" s="1"/>
  <c r="F108" i="23"/>
  <c r="H108" i="23" s="1"/>
  <c r="J107" i="23"/>
  <c r="J106" i="23" s="1"/>
  <c r="I107" i="23"/>
  <c r="F105" i="23"/>
  <c r="H105" i="23" s="1"/>
  <c r="F104" i="23"/>
  <c r="H104" i="23" s="1"/>
  <c r="J103" i="23"/>
  <c r="I103" i="23"/>
  <c r="F102" i="23"/>
  <c r="H102" i="23" s="1"/>
  <c r="F101" i="23"/>
  <c r="H101" i="23" s="1"/>
  <c r="J100" i="23"/>
  <c r="I100" i="23"/>
  <c r="F99" i="23"/>
  <c r="H99" i="23" s="1"/>
  <c r="F98" i="23"/>
  <c r="H98" i="23" s="1"/>
  <c r="J97" i="23"/>
  <c r="I97" i="23"/>
  <c r="F96" i="23"/>
  <c r="H96" i="23" s="1"/>
  <c r="F95" i="23"/>
  <c r="H95" i="23" s="1"/>
  <c r="J94" i="23"/>
  <c r="I94" i="23"/>
  <c r="F92" i="23"/>
  <c r="H92" i="23" s="1"/>
  <c r="H91" i="23"/>
  <c r="F91" i="23"/>
  <c r="F90" i="23" s="1"/>
  <c r="H90" i="23" s="1"/>
  <c r="J90" i="23"/>
  <c r="I90" i="23"/>
  <c r="F89" i="23"/>
  <c r="H89" i="23" s="1"/>
  <c r="F88" i="23"/>
  <c r="F87" i="23" s="1"/>
  <c r="J87" i="23"/>
  <c r="I87" i="23"/>
  <c r="F86" i="23"/>
  <c r="H86" i="23" s="1"/>
  <c r="H85" i="23"/>
  <c r="F85" i="23"/>
  <c r="J84" i="23"/>
  <c r="I84" i="23"/>
  <c r="F83" i="23"/>
  <c r="H83" i="23" s="1"/>
  <c r="F82" i="23"/>
  <c r="F81" i="23" s="1"/>
  <c r="J81" i="23"/>
  <c r="J80" i="23" s="1"/>
  <c r="I81" i="23"/>
  <c r="I80" i="23" s="1"/>
  <c r="F76" i="23"/>
  <c r="K76" i="23" s="1"/>
  <c r="F75" i="23"/>
  <c r="H75" i="23" s="1"/>
  <c r="L75" i="23" s="1"/>
  <c r="K74" i="23"/>
  <c r="F74" i="23"/>
  <c r="H74" i="23" s="1"/>
  <c r="L74" i="23" s="1"/>
  <c r="F73" i="23"/>
  <c r="H73" i="23" s="1"/>
  <c r="L73" i="23" s="1"/>
  <c r="J72" i="23"/>
  <c r="I72" i="23"/>
  <c r="F71" i="23"/>
  <c r="K71" i="23" s="1"/>
  <c r="K70" i="23"/>
  <c r="F70" i="23"/>
  <c r="H70" i="23" s="1"/>
  <c r="L70" i="23" s="1"/>
  <c r="F69" i="23"/>
  <c r="K69" i="23" s="1"/>
  <c r="J68" i="23"/>
  <c r="I68" i="23"/>
  <c r="H67" i="23"/>
  <c r="L67" i="23" s="1"/>
  <c r="F67" i="23"/>
  <c r="K67" i="23" s="1"/>
  <c r="F66" i="23"/>
  <c r="K66" i="23" s="1"/>
  <c r="K65" i="23"/>
  <c r="F65" i="23"/>
  <c r="H65" i="23" s="1"/>
  <c r="L65" i="23" s="1"/>
  <c r="F64" i="23"/>
  <c r="J63" i="23"/>
  <c r="I63" i="23"/>
  <c r="L59" i="23"/>
  <c r="K59" i="23"/>
  <c r="H59" i="23"/>
  <c r="F59" i="23"/>
  <c r="F58" i="23"/>
  <c r="H58" i="23" s="1"/>
  <c r="L58" i="23" s="1"/>
  <c r="H57" i="23"/>
  <c r="L57" i="23" s="1"/>
  <c r="F57" i="23"/>
  <c r="F56" i="23" s="1"/>
  <c r="J56" i="23"/>
  <c r="I56" i="23"/>
  <c r="F55" i="23"/>
  <c r="H55" i="23" s="1"/>
  <c r="L55" i="23" s="1"/>
  <c r="F54" i="23"/>
  <c r="H54" i="23" s="1"/>
  <c r="L54" i="23" s="1"/>
  <c r="J53" i="23"/>
  <c r="I53" i="23"/>
  <c r="K52" i="23"/>
  <c r="H52" i="23"/>
  <c r="L52" i="23" s="1"/>
  <c r="F52" i="23"/>
  <c r="F51" i="23"/>
  <c r="K51" i="23" s="1"/>
  <c r="F50" i="23"/>
  <c r="F49" i="23" s="1"/>
  <c r="H49" i="23" s="1"/>
  <c r="J49" i="23"/>
  <c r="I49" i="23"/>
  <c r="F45" i="23"/>
  <c r="K45" i="23" s="1"/>
  <c r="F44" i="23"/>
  <c r="F43" i="23" s="1"/>
  <c r="H43" i="23" s="1"/>
  <c r="J43" i="23"/>
  <c r="I43" i="23"/>
  <c r="K42" i="23"/>
  <c r="H42" i="23"/>
  <c r="L42" i="23" s="1"/>
  <c r="F42" i="23"/>
  <c r="F41" i="23"/>
  <c r="K41" i="23" s="1"/>
  <c r="K40" i="23"/>
  <c r="F40" i="23"/>
  <c r="H40" i="23" s="1"/>
  <c r="L40" i="23" s="1"/>
  <c r="F39" i="23"/>
  <c r="H39" i="23" s="1"/>
  <c r="L39" i="23" s="1"/>
  <c r="J38" i="23"/>
  <c r="I38" i="23"/>
  <c r="F37" i="23"/>
  <c r="K37" i="23" s="1"/>
  <c r="F36" i="23"/>
  <c r="H36" i="23" s="1"/>
  <c r="L36" i="23" s="1"/>
  <c r="K35" i="23"/>
  <c r="F35" i="23"/>
  <c r="H35" i="23" s="1"/>
  <c r="L35" i="23" s="1"/>
  <c r="F34" i="23"/>
  <c r="H34" i="23" s="1"/>
  <c r="L34" i="23" s="1"/>
  <c r="K33" i="23"/>
  <c r="H33" i="23"/>
  <c r="L33" i="23" s="1"/>
  <c r="F33" i="23"/>
  <c r="F32" i="23"/>
  <c r="H32" i="23" s="1"/>
  <c r="L32" i="23" s="1"/>
  <c r="K31" i="23"/>
  <c r="H31" i="23"/>
  <c r="L31" i="23" s="1"/>
  <c r="F31" i="23"/>
  <c r="F30" i="23"/>
  <c r="F29" i="23" s="1"/>
  <c r="J29" i="23"/>
  <c r="J46" i="23" s="1"/>
  <c r="I29" i="23"/>
  <c r="I46" i="23" s="1"/>
  <c r="K25" i="23"/>
  <c r="F25" i="23"/>
  <c r="H25" i="23" s="1"/>
  <c r="L25" i="23" s="1"/>
  <c r="F24" i="23"/>
  <c r="F22" i="23" s="1"/>
  <c r="K23" i="23"/>
  <c r="F23" i="23"/>
  <c r="H23" i="23" s="1"/>
  <c r="L23" i="23" s="1"/>
  <c r="J22" i="23"/>
  <c r="I22" i="23"/>
  <c r="F21" i="23"/>
  <c r="K21" i="23" s="1"/>
  <c r="K20" i="23"/>
  <c r="F20" i="23"/>
  <c r="H20" i="23" s="1"/>
  <c r="L20" i="23" s="1"/>
  <c r="F19" i="23"/>
  <c r="F18" i="23" s="1"/>
  <c r="J18" i="23"/>
  <c r="I18" i="23"/>
  <c r="F17" i="23"/>
  <c r="H17" i="23" s="1"/>
  <c r="L17" i="23" s="1"/>
  <c r="K16" i="23"/>
  <c r="F16" i="23"/>
  <c r="H16" i="23" s="1"/>
  <c r="L16" i="23" s="1"/>
  <c r="F15" i="23"/>
  <c r="J14" i="23"/>
  <c r="I14" i="23"/>
  <c r="F13" i="23"/>
  <c r="H13" i="23" s="1"/>
  <c r="L13" i="23" s="1"/>
  <c r="K12" i="23"/>
  <c r="F12" i="23"/>
  <c r="H12" i="23" s="1"/>
  <c r="L12" i="23" s="1"/>
  <c r="F11" i="23"/>
  <c r="K11" i="23" s="1"/>
  <c r="J10" i="23"/>
  <c r="I10" i="23"/>
  <c r="F9" i="23"/>
  <c r="K8" i="23"/>
  <c r="F8" i="23"/>
  <c r="H8" i="23" s="1"/>
  <c r="L8" i="23" s="1"/>
  <c r="F7" i="23"/>
  <c r="J6" i="23"/>
  <c r="I6" i="23"/>
  <c r="H408" i="7"/>
  <c r="F80" i="7"/>
  <c r="J197" i="7"/>
  <c r="J132" i="7"/>
  <c r="I119" i="7"/>
  <c r="J80" i="7"/>
  <c r="I80" i="7"/>
  <c r="G46" i="16"/>
  <c r="G45" i="16"/>
  <c r="G43" i="16"/>
  <c r="G42" i="16"/>
  <c r="E18" i="16"/>
  <c r="E49" i="16"/>
  <c r="E47" i="16"/>
  <c r="F209" i="7"/>
  <c r="H209" i="7" s="1"/>
  <c r="F208" i="7"/>
  <c r="H208" i="7" s="1"/>
  <c r="J207" i="7"/>
  <c r="I207" i="7"/>
  <c r="F206" i="7"/>
  <c r="H206" i="7" s="1"/>
  <c r="F205" i="7"/>
  <c r="H205" i="7" s="1"/>
  <c r="J204" i="7"/>
  <c r="I204" i="7"/>
  <c r="F203" i="7"/>
  <c r="F202" i="7"/>
  <c r="H202" i="7" s="1"/>
  <c r="J201" i="7"/>
  <c r="I201" i="7"/>
  <c r="F200" i="7"/>
  <c r="H200" i="7" s="1"/>
  <c r="F199" i="7"/>
  <c r="H199" i="7" s="1"/>
  <c r="J198" i="7"/>
  <c r="I198" i="7"/>
  <c r="I197" i="7" s="1"/>
  <c r="F196" i="7"/>
  <c r="H196" i="7" s="1"/>
  <c r="F195" i="7"/>
  <c r="J194" i="7"/>
  <c r="I194" i="7"/>
  <c r="F193" i="7"/>
  <c r="H193" i="7" s="1"/>
  <c r="F192" i="7"/>
  <c r="H192" i="7" s="1"/>
  <c r="J191" i="7"/>
  <c r="I191" i="7"/>
  <c r="F190" i="7"/>
  <c r="H190" i="7" s="1"/>
  <c r="F189" i="7"/>
  <c r="H189" i="7" s="1"/>
  <c r="J188" i="7"/>
  <c r="J184" i="7" s="1"/>
  <c r="I188" i="7"/>
  <c r="F187" i="7"/>
  <c r="H187" i="7" s="1"/>
  <c r="F186" i="7"/>
  <c r="J185" i="7"/>
  <c r="I185" i="7"/>
  <c r="F183" i="7"/>
  <c r="H183" i="7" s="1"/>
  <c r="F182" i="7"/>
  <c r="J181" i="7"/>
  <c r="I181" i="7"/>
  <c r="F180" i="7"/>
  <c r="H180" i="7" s="1"/>
  <c r="F179" i="7"/>
  <c r="J178" i="7"/>
  <c r="I178" i="7"/>
  <c r="F177" i="7"/>
  <c r="H177" i="7" s="1"/>
  <c r="F176" i="7"/>
  <c r="H176" i="7" s="1"/>
  <c r="J175" i="7"/>
  <c r="J171" i="7" s="1"/>
  <c r="I175" i="7"/>
  <c r="I171" i="7" s="1"/>
  <c r="F174" i="7"/>
  <c r="H174" i="7" s="1"/>
  <c r="F173" i="7"/>
  <c r="H173" i="7" s="1"/>
  <c r="J172" i="7"/>
  <c r="I172" i="7"/>
  <c r="F170" i="7"/>
  <c r="H170" i="7" s="1"/>
  <c r="F169" i="7"/>
  <c r="J168" i="7"/>
  <c r="I168" i="7"/>
  <c r="F167" i="7"/>
  <c r="H167" i="7" s="1"/>
  <c r="F166" i="7"/>
  <c r="F165" i="7" s="1"/>
  <c r="J165" i="7"/>
  <c r="I165" i="7"/>
  <c r="F164" i="7"/>
  <c r="H164" i="7" s="1"/>
  <c r="F163" i="7"/>
  <c r="H163" i="7" s="1"/>
  <c r="J162" i="7"/>
  <c r="I162" i="7"/>
  <c r="I158" i="7" s="1"/>
  <c r="F161" i="7"/>
  <c r="H161" i="7" s="1"/>
  <c r="F160" i="7"/>
  <c r="H160" i="7" s="1"/>
  <c r="J159" i="7"/>
  <c r="J158" i="7" s="1"/>
  <c r="I159" i="7"/>
  <c r="F157" i="7"/>
  <c r="H157" i="7" s="1"/>
  <c r="F156" i="7"/>
  <c r="H156" i="7" s="1"/>
  <c r="J155" i="7"/>
  <c r="I155" i="7"/>
  <c r="F154" i="7"/>
  <c r="H154" i="7" s="1"/>
  <c r="F153" i="7"/>
  <c r="H153" i="7" s="1"/>
  <c r="J152" i="7"/>
  <c r="I152" i="7"/>
  <c r="F151" i="7"/>
  <c r="H151" i="7" s="1"/>
  <c r="F150" i="7"/>
  <c r="H150" i="7" s="1"/>
  <c r="J149" i="7"/>
  <c r="I149" i="7"/>
  <c r="F148" i="7"/>
  <c r="H148" i="7" s="1"/>
  <c r="F147" i="7"/>
  <c r="H147" i="7" s="1"/>
  <c r="J146" i="7"/>
  <c r="J145" i="7" s="1"/>
  <c r="I146" i="7"/>
  <c r="I145" i="7" s="1"/>
  <c r="F144" i="7"/>
  <c r="H144" i="7" s="1"/>
  <c r="F143" i="7"/>
  <c r="H143" i="7" s="1"/>
  <c r="J142" i="7"/>
  <c r="I142" i="7"/>
  <c r="F141" i="7"/>
  <c r="H141" i="7" s="1"/>
  <c r="F140" i="7"/>
  <c r="H140" i="7" s="1"/>
  <c r="J139" i="7"/>
  <c r="I139" i="7"/>
  <c r="F138" i="7"/>
  <c r="H138" i="7" s="1"/>
  <c r="F137" i="7"/>
  <c r="H137" i="7" s="1"/>
  <c r="J136" i="7"/>
  <c r="I136" i="7"/>
  <c r="F135" i="7"/>
  <c r="H135" i="7" s="1"/>
  <c r="F134" i="7"/>
  <c r="H134" i="7" s="1"/>
  <c r="J133" i="7"/>
  <c r="I133" i="7"/>
  <c r="I132" i="7" s="1"/>
  <c r="F131" i="7"/>
  <c r="H131" i="7" s="1"/>
  <c r="F130" i="7"/>
  <c r="H130" i="7" s="1"/>
  <c r="J129" i="7"/>
  <c r="I129" i="7"/>
  <c r="F128" i="7"/>
  <c r="H128" i="7" s="1"/>
  <c r="F127" i="7"/>
  <c r="H127" i="7" s="1"/>
  <c r="J126" i="7"/>
  <c r="I126" i="7"/>
  <c r="F125" i="7"/>
  <c r="H125" i="7" s="1"/>
  <c r="F124" i="7"/>
  <c r="H124" i="7" s="1"/>
  <c r="J123" i="7"/>
  <c r="I123" i="7"/>
  <c r="F122" i="7"/>
  <c r="H122" i="7" s="1"/>
  <c r="F121" i="7"/>
  <c r="H121" i="7" s="1"/>
  <c r="J120" i="7"/>
  <c r="I120" i="7"/>
  <c r="F118" i="7"/>
  <c r="H118" i="7" s="1"/>
  <c r="F117" i="7"/>
  <c r="H117" i="7" s="1"/>
  <c r="J116" i="7"/>
  <c r="I116" i="7"/>
  <c r="F115" i="7"/>
  <c r="H115" i="7" s="1"/>
  <c r="F114" i="7"/>
  <c r="H114" i="7" s="1"/>
  <c r="J113" i="7"/>
  <c r="I113" i="7"/>
  <c r="F112" i="7"/>
  <c r="H112" i="7" s="1"/>
  <c r="F111" i="7"/>
  <c r="H111" i="7" s="1"/>
  <c r="J110" i="7"/>
  <c r="I110" i="7"/>
  <c r="F109" i="7"/>
  <c r="H109" i="7" s="1"/>
  <c r="F108" i="7"/>
  <c r="H108" i="7" s="1"/>
  <c r="J107" i="7"/>
  <c r="J106" i="7" s="1"/>
  <c r="I107" i="7"/>
  <c r="I106" i="7" s="1"/>
  <c r="F105" i="7"/>
  <c r="H105" i="7" s="1"/>
  <c r="F104" i="7"/>
  <c r="H104" i="7" s="1"/>
  <c r="J103" i="7"/>
  <c r="I103" i="7"/>
  <c r="F102" i="7"/>
  <c r="H102" i="7" s="1"/>
  <c r="F101" i="7"/>
  <c r="H101" i="7" s="1"/>
  <c r="J100" i="7"/>
  <c r="I100" i="7"/>
  <c r="F99" i="7"/>
  <c r="H99" i="7" s="1"/>
  <c r="F98" i="7"/>
  <c r="H98" i="7" s="1"/>
  <c r="J97" i="7"/>
  <c r="I97" i="7"/>
  <c r="F96" i="7"/>
  <c r="H96" i="7" s="1"/>
  <c r="F95" i="7"/>
  <c r="H95" i="7" s="1"/>
  <c r="J94" i="7"/>
  <c r="J93" i="7" s="1"/>
  <c r="I94" i="7"/>
  <c r="I93" i="7" s="1"/>
  <c r="F83" i="7"/>
  <c r="H83" i="7" s="1"/>
  <c r="F82" i="7"/>
  <c r="H82" i="7" s="1"/>
  <c r="J81" i="7"/>
  <c r="I81" i="7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J210" i="27" l="1"/>
  <c r="H18" i="27"/>
  <c r="G18" i="27"/>
  <c r="F119" i="27"/>
  <c r="H120" i="27"/>
  <c r="F46" i="27"/>
  <c r="G37" i="27" s="1"/>
  <c r="H80" i="27"/>
  <c r="I411" i="27"/>
  <c r="H221" i="27"/>
  <c r="F77" i="27"/>
  <c r="G72" i="27" s="1"/>
  <c r="H63" i="27"/>
  <c r="H107" i="27"/>
  <c r="F106" i="27"/>
  <c r="H6" i="27"/>
  <c r="K21" i="27"/>
  <c r="H40" i="27"/>
  <c r="L40" i="27" s="1"/>
  <c r="K51" i="27"/>
  <c r="H68" i="27"/>
  <c r="H77" i="27" s="1"/>
  <c r="G29" i="27"/>
  <c r="K12" i="27"/>
  <c r="H14" i="27"/>
  <c r="F22" i="27"/>
  <c r="H29" i="27"/>
  <c r="K44" i="27"/>
  <c r="K57" i="27"/>
  <c r="K59" i="27"/>
  <c r="K74" i="27"/>
  <c r="K76" i="27"/>
  <c r="F133" i="27"/>
  <c r="F136" i="27"/>
  <c r="H136" i="27" s="1"/>
  <c r="F139" i="27"/>
  <c r="H139" i="27" s="1"/>
  <c r="F142" i="27"/>
  <c r="H142" i="27" s="1"/>
  <c r="F145" i="27"/>
  <c r="F191" i="27"/>
  <c r="H191" i="27" s="1"/>
  <c r="H192" i="27"/>
  <c r="F207" i="27"/>
  <c r="H207" i="27" s="1"/>
  <c r="H208" i="27"/>
  <c r="H214" i="27"/>
  <c r="L214" i="27" s="1"/>
  <c r="F213" i="27"/>
  <c r="K235" i="27"/>
  <c r="F243" i="27"/>
  <c r="K270" i="27"/>
  <c r="H270" i="27"/>
  <c r="L270" i="27" s="1"/>
  <c r="H300" i="27"/>
  <c r="L300" i="27" s="1"/>
  <c r="K306" i="27"/>
  <c r="F363" i="27"/>
  <c r="K364" i="27"/>
  <c r="H364" i="27"/>
  <c r="L364" i="27" s="1"/>
  <c r="K368" i="27"/>
  <c r="H368" i="27"/>
  <c r="L368" i="27" s="1"/>
  <c r="F26" i="27"/>
  <c r="G6" i="27" s="1"/>
  <c r="F94" i="27"/>
  <c r="F100" i="27"/>
  <c r="H100" i="27" s="1"/>
  <c r="F103" i="27"/>
  <c r="H103" i="27" s="1"/>
  <c r="K224" i="27"/>
  <c r="H224" i="27"/>
  <c r="L224" i="27" s="1"/>
  <c r="K227" i="27"/>
  <c r="F225" i="27"/>
  <c r="H304" i="27"/>
  <c r="L304" i="27" s="1"/>
  <c r="F303" i="27"/>
  <c r="K323" i="27"/>
  <c r="H323" i="27"/>
  <c r="L323" i="27" s="1"/>
  <c r="H327" i="27"/>
  <c r="H357" i="27"/>
  <c r="F43" i="27"/>
  <c r="F56" i="27"/>
  <c r="F97" i="27"/>
  <c r="H97" i="27" s="1"/>
  <c r="H7" i="27"/>
  <c r="L7" i="27" s="1"/>
  <c r="H9" i="27"/>
  <c r="L9" i="27" s="1"/>
  <c r="H24" i="27"/>
  <c r="L24" i="27" s="1"/>
  <c r="H39" i="27"/>
  <c r="L39" i="27" s="1"/>
  <c r="H41" i="27"/>
  <c r="L41" i="27" s="1"/>
  <c r="H54" i="27"/>
  <c r="L54" i="27" s="1"/>
  <c r="H69" i="27"/>
  <c r="L69" i="27" s="1"/>
  <c r="H71" i="27"/>
  <c r="L71" i="27" s="1"/>
  <c r="H122" i="27"/>
  <c r="H125" i="27"/>
  <c r="H128" i="27"/>
  <c r="H131" i="27"/>
  <c r="F159" i="27"/>
  <c r="F162" i="27"/>
  <c r="H162" i="27" s="1"/>
  <c r="F165" i="27"/>
  <c r="H165" i="27" s="1"/>
  <c r="F168" i="27"/>
  <c r="H168" i="27" s="1"/>
  <c r="F188" i="27"/>
  <c r="H188" i="27" s="1"/>
  <c r="H189" i="27"/>
  <c r="F204" i="27"/>
  <c r="H204" i="27" s="1"/>
  <c r="H205" i="27"/>
  <c r="F217" i="27"/>
  <c r="H227" i="27"/>
  <c r="L227" i="27" s="1"/>
  <c r="K260" i="27"/>
  <c r="K283" i="27"/>
  <c r="K304" i="27"/>
  <c r="K341" i="27"/>
  <c r="H341" i="27"/>
  <c r="L341" i="27" s="1"/>
  <c r="H345" i="27"/>
  <c r="K391" i="27"/>
  <c r="H391" i="27"/>
  <c r="L391" i="27" s="1"/>
  <c r="F49" i="27"/>
  <c r="F178" i="27"/>
  <c r="H178" i="27" s="1"/>
  <c r="H231" i="27"/>
  <c r="K245" i="27"/>
  <c r="H245" i="27"/>
  <c r="L245" i="27" s="1"/>
  <c r="F249" i="27"/>
  <c r="K275" i="27"/>
  <c r="F273" i="27"/>
  <c r="K295" i="27"/>
  <c r="H295" i="27"/>
  <c r="L295" i="27" s="1"/>
  <c r="F315" i="27"/>
  <c r="K316" i="27"/>
  <c r="H316" i="27"/>
  <c r="L316" i="27" s="1"/>
  <c r="K320" i="27"/>
  <c r="H320" i="27"/>
  <c r="L320" i="27" s="1"/>
  <c r="F387" i="27"/>
  <c r="H182" i="27"/>
  <c r="F181" i="27"/>
  <c r="H181" i="27" s="1"/>
  <c r="F185" i="27"/>
  <c r="H186" i="27"/>
  <c r="I210" i="27"/>
  <c r="F201" i="27"/>
  <c r="H201" i="27" s="1"/>
  <c r="H202" i="27"/>
  <c r="K222" i="27"/>
  <c r="H222" i="27"/>
  <c r="L222" i="27" s="1"/>
  <c r="F267" i="27"/>
  <c r="K268" i="27"/>
  <c r="H268" i="27"/>
  <c r="L268" i="27" s="1"/>
  <c r="K272" i="27"/>
  <c r="H272" i="27"/>
  <c r="L272" i="27" s="1"/>
  <c r="K366" i="27"/>
  <c r="H366" i="27"/>
  <c r="L366" i="27" s="1"/>
  <c r="H19" i="27"/>
  <c r="L19" i="27" s="1"/>
  <c r="H64" i="27"/>
  <c r="L64" i="27" s="1"/>
  <c r="H66" i="27"/>
  <c r="L66" i="27" s="1"/>
  <c r="H81" i="27"/>
  <c r="H109" i="27"/>
  <c r="H112" i="27"/>
  <c r="H115" i="27"/>
  <c r="H118" i="27"/>
  <c r="K219" i="27"/>
  <c r="H237" i="27"/>
  <c r="H256" i="27"/>
  <c r="L256" i="27" s="1"/>
  <c r="F255" i="27"/>
  <c r="F279" i="27"/>
  <c r="K281" i="27"/>
  <c r="H302" i="27"/>
  <c r="L302" i="27" s="1"/>
  <c r="K325" i="27"/>
  <c r="H325" i="27"/>
  <c r="L325" i="27" s="1"/>
  <c r="K19" i="27"/>
  <c r="H25" i="27"/>
  <c r="L25" i="27" s="1"/>
  <c r="H42" i="27"/>
  <c r="L42" i="27" s="1"/>
  <c r="H55" i="27"/>
  <c r="L55" i="27" s="1"/>
  <c r="K64" i="27"/>
  <c r="H70" i="27"/>
  <c r="L70" i="27" s="1"/>
  <c r="F172" i="27"/>
  <c r="F194" i="27"/>
  <c r="H194" i="27" s="1"/>
  <c r="H195" i="27"/>
  <c r="F198" i="27"/>
  <c r="H199" i="27"/>
  <c r="K216" i="27"/>
  <c r="K256" i="27"/>
  <c r="K308" i="27"/>
  <c r="K343" i="27"/>
  <c r="H343" i="27"/>
  <c r="L343" i="27" s="1"/>
  <c r="K389" i="27"/>
  <c r="H389" i="27"/>
  <c r="L389" i="27" s="1"/>
  <c r="H393" i="27"/>
  <c r="J411" i="27"/>
  <c r="J415" i="27" s="1"/>
  <c r="H8" i="27"/>
  <c r="L8" i="27" s="1"/>
  <c r="H23" i="27"/>
  <c r="L23" i="27" s="1"/>
  <c r="H229" i="27"/>
  <c r="L229" i="27" s="1"/>
  <c r="K247" i="27"/>
  <c r="H247" i="27"/>
  <c r="L247" i="27" s="1"/>
  <c r="H250" i="27"/>
  <c r="L250" i="27" s="1"/>
  <c r="H285" i="27"/>
  <c r="K293" i="27"/>
  <c r="H293" i="27"/>
  <c r="L293" i="27" s="1"/>
  <c r="F297" i="27"/>
  <c r="K318" i="27"/>
  <c r="H318" i="27"/>
  <c r="L318" i="27" s="1"/>
  <c r="F321" i="27"/>
  <c r="F339" i="27"/>
  <c r="K218" i="27"/>
  <c r="F351" i="27"/>
  <c r="F399" i="27"/>
  <c r="F261" i="27"/>
  <c r="F309" i="27"/>
  <c r="H322" i="27"/>
  <c r="L322" i="27" s="1"/>
  <c r="F369" i="27"/>
  <c r="H346" i="27"/>
  <c r="L346" i="27" s="1"/>
  <c r="H348" i="27"/>
  <c r="L348" i="27" s="1"/>
  <c r="H350" i="27"/>
  <c r="L350" i="27" s="1"/>
  <c r="H371" i="27"/>
  <c r="L371" i="27" s="1"/>
  <c r="H373" i="27"/>
  <c r="L373" i="27" s="1"/>
  <c r="H394" i="27"/>
  <c r="L394" i="27" s="1"/>
  <c r="H396" i="27"/>
  <c r="L396" i="27" s="1"/>
  <c r="H398" i="27"/>
  <c r="L398" i="27" s="1"/>
  <c r="F93" i="26"/>
  <c r="H94" i="26"/>
  <c r="F119" i="26"/>
  <c r="H120" i="26"/>
  <c r="F80" i="26"/>
  <c r="H81" i="26"/>
  <c r="H18" i="26"/>
  <c r="F77" i="26"/>
  <c r="G68" i="26" s="1"/>
  <c r="H63" i="26"/>
  <c r="H49" i="26"/>
  <c r="F60" i="26"/>
  <c r="H132" i="26"/>
  <c r="H172" i="26"/>
  <c r="H309" i="26"/>
  <c r="H345" i="26"/>
  <c r="K366" i="26"/>
  <c r="H366" i="26"/>
  <c r="L366" i="26" s="1"/>
  <c r="H20" i="26"/>
  <c r="L20" i="26" s="1"/>
  <c r="G22" i="26"/>
  <c r="F26" i="26"/>
  <c r="G18" i="26" s="1"/>
  <c r="H37" i="26"/>
  <c r="L37" i="26" s="1"/>
  <c r="F43" i="26"/>
  <c r="H50" i="26"/>
  <c r="L50" i="26" s="1"/>
  <c r="H52" i="26"/>
  <c r="L52" i="26" s="1"/>
  <c r="F56" i="26"/>
  <c r="H65" i="26"/>
  <c r="L65" i="26" s="1"/>
  <c r="H67" i="26"/>
  <c r="L67" i="26" s="1"/>
  <c r="H82" i="26"/>
  <c r="H85" i="26"/>
  <c r="H88" i="26"/>
  <c r="H91" i="26"/>
  <c r="F106" i="26"/>
  <c r="H133" i="26"/>
  <c r="H162" i="26"/>
  <c r="J405" i="26"/>
  <c r="H279" i="26"/>
  <c r="H297" i="26"/>
  <c r="H321" i="26"/>
  <c r="H231" i="26"/>
  <c r="H249" i="26"/>
  <c r="K320" i="26"/>
  <c r="H320" i="26"/>
  <c r="L320" i="26" s="1"/>
  <c r="K50" i="26"/>
  <c r="F168" i="26"/>
  <c r="H168" i="26" s="1"/>
  <c r="F181" i="26"/>
  <c r="H181" i="26" s="1"/>
  <c r="F201" i="26"/>
  <c r="H201" i="26" s="1"/>
  <c r="H357" i="26"/>
  <c r="K368" i="26"/>
  <c r="H368" i="26"/>
  <c r="L368" i="26" s="1"/>
  <c r="K391" i="26"/>
  <c r="H391" i="26"/>
  <c r="L391" i="26" s="1"/>
  <c r="K389" i="26"/>
  <c r="H389" i="26"/>
  <c r="L389" i="26" s="1"/>
  <c r="F165" i="26"/>
  <c r="H165" i="26" s="1"/>
  <c r="I405" i="26"/>
  <c r="F243" i="26"/>
  <c r="K244" i="26"/>
  <c r="H244" i="26"/>
  <c r="L244" i="26" s="1"/>
  <c r="F267" i="26"/>
  <c r="K268" i="26"/>
  <c r="H268" i="26"/>
  <c r="L268" i="26" s="1"/>
  <c r="H333" i="26"/>
  <c r="F339" i="26"/>
  <c r="H351" i="26"/>
  <c r="H369" i="26"/>
  <c r="H375" i="26"/>
  <c r="J145" i="26"/>
  <c r="H145" i="26" s="1"/>
  <c r="I210" i="26"/>
  <c r="F221" i="26"/>
  <c r="K222" i="26"/>
  <c r="H222" i="26"/>
  <c r="L222" i="26" s="1"/>
  <c r="K245" i="26"/>
  <c r="H245" i="26"/>
  <c r="L245" i="26" s="1"/>
  <c r="F315" i="26"/>
  <c r="K316" i="26"/>
  <c r="H316" i="26"/>
  <c r="L316" i="26" s="1"/>
  <c r="K341" i="26"/>
  <c r="H341" i="26"/>
  <c r="L341" i="26" s="1"/>
  <c r="H393" i="26"/>
  <c r="F10" i="26"/>
  <c r="H19" i="26"/>
  <c r="L19" i="26" s="1"/>
  <c r="J26" i="26"/>
  <c r="H51" i="26"/>
  <c r="L51" i="26" s="1"/>
  <c r="H64" i="26"/>
  <c r="L64" i="26" s="1"/>
  <c r="H66" i="26"/>
  <c r="L66" i="26" s="1"/>
  <c r="F72" i="26"/>
  <c r="F178" i="26"/>
  <c r="H178" i="26" s="1"/>
  <c r="F198" i="26"/>
  <c r="K223" i="26"/>
  <c r="H223" i="26"/>
  <c r="L223" i="26" s="1"/>
  <c r="K246" i="26"/>
  <c r="H246" i="26"/>
  <c r="L246" i="26" s="1"/>
  <c r="K270" i="26"/>
  <c r="H270" i="26"/>
  <c r="L270" i="26" s="1"/>
  <c r="K293" i="26"/>
  <c r="H293" i="26"/>
  <c r="L293" i="26" s="1"/>
  <c r="F46" i="26"/>
  <c r="G29" i="26" s="1"/>
  <c r="K64" i="26"/>
  <c r="K224" i="26"/>
  <c r="H224" i="26"/>
  <c r="L224" i="26" s="1"/>
  <c r="K247" i="26"/>
  <c r="H247" i="26"/>
  <c r="L247" i="26" s="1"/>
  <c r="K318" i="26"/>
  <c r="H318" i="26"/>
  <c r="L318" i="26" s="1"/>
  <c r="K343" i="26"/>
  <c r="H343" i="26"/>
  <c r="L343" i="26" s="1"/>
  <c r="F363" i="26"/>
  <c r="K364" i="26"/>
  <c r="H364" i="26"/>
  <c r="L364" i="26" s="1"/>
  <c r="H225" i="26"/>
  <c r="K248" i="26"/>
  <c r="H248" i="26"/>
  <c r="L248" i="26" s="1"/>
  <c r="K272" i="26"/>
  <c r="H272" i="26"/>
  <c r="L272" i="26" s="1"/>
  <c r="K295" i="26"/>
  <c r="H295" i="26"/>
  <c r="L295" i="26" s="1"/>
  <c r="H381" i="26"/>
  <c r="F387" i="26"/>
  <c r="F213" i="26"/>
  <c r="F255" i="26"/>
  <c r="F303" i="26"/>
  <c r="K310" i="26"/>
  <c r="K335" i="26"/>
  <c r="K358" i="26"/>
  <c r="K383" i="26"/>
  <c r="H299" i="26"/>
  <c r="L299" i="26" s="1"/>
  <c r="H301" i="26"/>
  <c r="L301" i="26" s="1"/>
  <c r="H322" i="26"/>
  <c r="L322" i="26" s="1"/>
  <c r="H324" i="26"/>
  <c r="L324" i="26" s="1"/>
  <c r="H326" i="26"/>
  <c r="L326" i="26" s="1"/>
  <c r="H347" i="26"/>
  <c r="L347" i="26" s="1"/>
  <c r="H349" i="26"/>
  <c r="L349" i="26" s="1"/>
  <c r="H370" i="26"/>
  <c r="L370" i="26" s="1"/>
  <c r="H372" i="26"/>
  <c r="L372" i="26" s="1"/>
  <c r="H374" i="26"/>
  <c r="L374" i="26" s="1"/>
  <c r="H395" i="26"/>
  <c r="L395" i="26" s="1"/>
  <c r="H397" i="26"/>
  <c r="L397" i="26" s="1"/>
  <c r="F405" i="26"/>
  <c r="G375" i="26" s="1"/>
  <c r="H232" i="26"/>
  <c r="L232" i="26" s="1"/>
  <c r="H280" i="26"/>
  <c r="L280" i="26" s="1"/>
  <c r="H376" i="26"/>
  <c r="L376" i="26" s="1"/>
  <c r="H269" i="26"/>
  <c r="L269" i="26" s="1"/>
  <c r="H271" i="26"/>
  <c r="L271" i="26" s="1"/>
  <c r="H292" i="26"/>
  <c r="L292" i="26" s="1"/>
  <c r="H294" i="26"/>
  <c r="L294" i="26" s="1"/>
  <c r="H296" i="26"/>
  <c r="L296" i="26" s="1"/>
  <c r="H317" i="26"/>
  <c r="L317" i="26" s="1"/>
  <c r="H319" i="26"/>
  <c r="L319" i="26" s="1"/>
  <c r="F327" i="26"/>
  <c r="H340" i="26"/>
  <c r="L340" i="26" s="1"/>
  <c r="H342" i="26"/>
  <c r="L342" i="26" s="1"/>
  <c r="H344" i="26"/>
  <c r="L344" i="26" s="1"/>
  <c r="H365" i="26"/>
  <c r="L365" i="26" s="1"/>
  <c r="H367" i="26"/>
  <c r="L367" i="26" s="1"/>
  <c r="H388" i="26"/>
  <c r="L388" i="26" s="1"/>
  <c r="H390" i="26"/>
  <c r="L390" i="26" s="1"/>
  <c r="H392" i="26"/>
  <c r="L392" i="26" s="1"/>
  <c r="K292" i="26"/>
  <c r="K340" i="26"/>
  <c r="K388" i="26"/>
  <c r="F201" i="23"/>
  <c r="H201" i="23" s="1"/>
  <c r="H203" i="23"/>
  <c r="F204" i="23"/>
  <c r="J184" i="23"/>
  <c r="F194" i="23"/>
  <c r="H194" i="23" s="1"/>
  <c r="I171" i="23"/>
  <c r="J171" i="23"/>
  <c r="H165" i="23"/>
  <c r="H166" i="23"/>
  <c r="H163" i="23"/>
  <c r="J158" i="23"/>
  <c r="F159" i="23"/>
  <c r="H159" i="23" s="1"/>
  <c r="J145" i="23"/>
  <c r="I145" i="23"/>
  <c r="F142" i="23"/>
  <c r="J119" i="23"/>
  <c r="I119" i="23"/>
  <c r="F123" i="23"/>
  <c r="H123" i="23" s="1"/>
  <c r="J93" i="23"/>
  <c r="F100" i="23"/>
  <c r="H100" i="23" s="1"/>
  <c r="F204" i="7"/>
  <c r="I184" i="7"/>
  <c r="H165" i="7"/>
  <c r="J119" i="7"/>
  <c r="H37" i="23"/>
  <c r="L37" i="23" s="1"/>
  <c r="H44" i="23"/>
  <c r="L44" i="23" s="1"/>
  <c r="H50" i="23"/>
  <c r="L50" i="23" s="1"/>
  <c r="K57" i="23"/>
  <c r="J77" i="23"/>
  <c r="H76" i="23"/>
  <c r="L76" i="23" s="1"/>
  <c r="H82" i="23"/>
  <c r="F97" i="23"/>
  <c r="H97" i="23" s="1"/>
  <c r="F129" i="23"/>
  <c r="H129" i="23" s="1"/>
  <c r="F136" i="23"/>
  <c r="H136" i="23" s="1"/>
  <c r="H160" i="23"/>
  <c r="F191" i="23"/>
  <c r="H191" i="23" s="1"/>
  <c r="F198" i="23"/>
  <c r="F197" i="23" s="1"/>
  <c r="H216" i="23"/>
  <c r="L216" i="23" s="1"/>
  <c r="H222" i="23"/>
  <c r="L222" i="23" s="1"/>
  <c r="H227" i="23"/>
  <c r="L227" i="23" s="1"/>
  <c r="H233" i="23"/>
  <c r="L233" i="23" s="1"/>
  <c r="F237" i="23"/>
  <c r="K246" i="23"/>
  <c r="H252" i="23"/>
  <c r="L252" i="23" s="1"/>
  <c r="K269" i="23"/>
  <c r="H272" i="23"/>
  <c r="L272" i="23" s="1"/>
  <c r="H277" i="23"/>
  <c r="L277" i="23" s="1"/>
  <c r="K294" i="23"/>
  <c r="H300" i="23"/>
  <c r="L300" i="23" s="1"/>
  <c r="F315" i="23"/>
  <c r="K317" i="23"/>
  <c r="H320" i="23"/>
  <c r="L320" i="23" s="1"/>
  <c r="H322" i="23"/>
  <c r="L322" i="23" s="1"/>
  <c r="F327" i="23"/>
  <c r="K367" i="23"/>
  <c r="H372" i="23"/>
  <c r="L372" i="23" s="1"/>
  <c r="K50" i="23"/>
  <c r="H87" i="23"/>
  <c r="F120" i="23"/>
  <c r="F168" i="23"/>
  <c r="H168" i="23" s="1"/>
  <c r="K222" i="23"/>
  <c r="F249" i="23"/>
  <c r="H249" i="23" s="1"/>
  <c r="F297" i="23"/>
  <c r="K322" i="23"/>
  <c r="F14" i="23"/>
  <c r="J26" i="23"/>
  <c r="K55" i="23"/>
  <c r="H88" i="23"/>
  <c r="F94" i="23"/>
  <c r="H94" i="23" s="1"/>
  <c r="J132" i="23"/>
  <c r="H142" i="23"/>
  <c r="H234" i="23"/>
  <c r="L234" i="23" s="1"/>
  <c r="H247" i="23"/>
  <c r="L247" i="23" s="1"/>
  <c r="H250" i="23"/>
  <c r="L250" i="23" s="1"/>
  <c r="H270" i="23"/>
  <c r="L270" i="23" s="1"/>
  <c r="H275" i="23"/>
  <c r="L275" i="23" s="1"/>
  <c r="K292" i="23"/>
  <c r="H295" i="23"/>
  <c r="L295" i="23" s="1"/>
  <c r="H298" i="23"/>
  <c r="L298" i="23" s="1"/>
  <c r="H318" i="23"/>
  <c r="L318" i="23" s="1"/>
  <c r="F345" i="23"/>
  <c r="K365" i="23"/>
  <c r="H368" i="23"/>
  <c r="L368" i="23" s="1"/>
  <c r="H370" i="23"/>
  <c r="L370" i="23" s="1"/>
  <c r="F375" i="23"/>
  <c r="F393" i="23"/>
  <c r="H393" i="23" s="1"/>
  <c r="I77" i="23"/>
  <c r="K44" i="23"/>
  <c r="I132" i="23"/>
  <c r="I93" i="23"/>
  <c r="F126" i="23"/>
  <c r="H126" i="23" s="1"/>
  <c r="F133" i="23"/>
  <c r="H209" i="23"/>
  <c r="K250" i="23"/>
  <c r="H282" i="23"/>
  <c r="L282" i="23" s="1"/>
  <c r="K298" i="23"/>
  <c r="K340" i="23"/>
  <c r="H346" i="23"/>
  <c r="L346" i="23" s="1"/>
  <c r="K370" i="23"/>
  <c r="H376" i="23"/>
  <c r="L376" i="23" s="1"/>
  <c r="H394" i="23"/>
  <c r="L394" i="23" s="1"/>
  <c r="I26" i="23"/>
  <c r="I60" i="23"/>
  <c r="F84" i="23"/>
  <c r="H84" i="23" s="1"/>
  <c r="F103" i="23"/>
  <c r="H103" i="23" s="1"/>
  <c r="I197" i="23"/>
  <c r="H204" i="23"/>
  <c r="F225" i="23"/>
  <c r="H225" i="23" s="1"/>
  <c r="F351" i="23"/>
  <c r="H351" i="23" s="1"/>
  <c r="F399" i="23"/>
  <c r="H399" i="23" s="1"/>
  <c r="F63" i="23"/>
  <c r="H63" i="23" s="1"/>
  <c r="J60" i="23"/>
  <c r="F139" i="23"/>
  <c r="H139" i="23" s="1"/>
  <c r="J197" i="23"/>
  <c r="I405" i="23"/>
  <c r="F231" i="23"/>
  <c r="H231" i="23" s="1"/>
  <c r="F243" i="23"/>
  <c r="I184" i="23"/>
  <c r="J405" i="23"/>
  <c r="F273" i="23"/>
  <c r="H273" i="23" s="1"/>
  <c r="F291" i="23"/>
  <c r="H291" i="23" s="1"/>
  <c r="H29" i="23"/>
  <c r="H81" i="23"/>
  <c r="H237" i="23"/>
  <c r="H18" i="23"/>
  <c r="H120" i="23"/>
  <c r="H14" i="23"/>
  <c r="H22" i="23"/>
  <c r="F6" i="23"/>
  <c r="K7" i="23"/>
  <c r="H7" i="23"/>
  <c r="L7" i="23" s="1"/>
  <c r="F132" i="23"/>
  <c r="H133" i="23"/>
  <c r="H9" i="23"/>
  <c r="L9" i="23" s="1"/>
  <c r="K9" i="23"/>
  <c r="H24" i="23"/>
  <c r="L24" i="23" s="1"/>
  <c r="H45" i="23"/>
  <c r="L45" i="23" s="1"/>
  <c r="H56" i="23"/>
  <c r="H15" i="23"/>
  <c r="L15" i="23" s="1"/>
  <c r="H30" i="23"/>
  <c r="L30" i="23" s="1"/>
  <c r="F38" i="23"/>
  <c r="F46" i="23" s="1"/>
  <c r="G43" i="23" s="1"/>
  <c r="F53" i="23"/>
  <c r="K286" i="23"/>
  <c r="H286" i="23"/>
  <c r="L286" i="23" s="1"/>
  <c r="K306" i="23"/>
  <c r="H306" i="23"/>
  <c r="L306" i="23" s="1"/>
  <c r="F10" i="23"/>
  <c r="K15" i="23"/>
  <c r="K17" i="23"/>
  <c r="H19" i="23"/>
  <c r="L19" i="23" s="1"/>
  <c r="H21" i="23"/>
  <c r="L21" i="23" s="1"/>
  <c r="K30" i="23"/>
  <c r="K32" i="23"/>
  <c r="K34" i="23"/>
  <c r="K36" i="23"/>
  <c r="H51" i="23"/>
  <c r="L51" i="23" s="1"/>
  <c r="H64" i="23"/>
  <c r="L64" i="23" s="1"/>
  <c r="H66" i="23"/>
  <c r="L66" i="23" s="1"/>
  <c r="F72" i="23"/>
  <c r="H134" i="23"/>
  <c r="H137" i="23"/>
  <c r="H140" i="23"/>
  <c r="H143" i="23"/>
  <c r="F146" i="23"/>
  <c r="F149" i="23"/>
  <c r="H149" i="23" s="1"/>
  <c r="F152" i="23"/>
  <c r="H152" i="23" s="1"/>
  <c r="F155" i="23"/>
  <c r="H155" i="23" s="1"/>
  <c r="F172" i="23"/>
  <c r="F175" i="23"/>
  <c r="H175" i="23" s="1"/>
  <c r="F178" i="23"/>
  <c r="H178" i="23" s="1"/>
  <c r="F181" i="23"/>
  <c r="H181" i="23" s="1"/>
  <c r="F188" i="23"/>
  <c r="H188" i="23" s="1"/>
  <c r="H198" i="23"/>
  <c r="K219" i="23"/>
  <c r="H219" i="23"/>
  <c r="L219" i="23" s="1"/>
  <c r="K240" i="23"/>
  <c r="H240" i="23"/>
  <c r="L240" i="23" s="1"/>
  <c r="H363" i="23"/>
  <c r="H375" i="23"/>
  <c r="H11" i="23"/>
  <c r="L11" i="23" s="1"/>
  <c r="K39" i="23"/>
  <c r="K54" i="23"/>
  <c r="K13" i="23"/>
  <c r="K58" i="23"/>
  <c r="K75" i="23"/>
  <c r="F217" i="23"/>
  <c r="K218" i="23"/>
  <c r="H218" i="23"/>
  <c r="L218" i="23" s="1"/>
  <c r="F333" i="23"/>
  <c r="K334" i="23"/>
  <c r="H334" i="23"/>
  <c r="L334" i="23" s="1"/>
  <c r="H345" i="23"/>
  <c r="K19" i="23"/>
  <c r="K64" i="23"/>
  <c r="F107" i="23"/>
  <c r="F110" i="23"/>
  <c r="H110" i="23" s="1"/>
  <c r="F113" i="23"/>
  <c r="H113" i="23" s="1"/>
  <c r="F116" i="23"/>
  <c r="H116" i="23" s="1"/>
  <c r="K260" i="23"/>
  <c r="H260" i="23"/>
  <c r="L260" i="23" s="1"/>
  <c r="K265" i="23"/>
  <c r="H265" i="23"/>
  <c r="L265" i="23" s="1"/>
  <c r="K283" i="23"/>
  <c r="H283" i="23"/>
  <c r="L283" i="23" s="1"/>
  <c r="K336" i="23"/>
  <c r="H336" i="23"/>
  <c r="L336" i="23" s="1"/>
  <c r="H41" i="23"/>
  <c r="L41" i="23" s="1"/>
  <c r="K24" i="23"/>
  <c r="F68" i="23"/>
  <c r="F77" i="23" s="1"/>
  <c r="K73" i="23"/>
  <c r="F213" i="23"/>
  <c r="K214" i="23"/>
  <c r="K239" i="23"/>
  <c r="H239" i="23"/>
  <c r="L239" i="23" s="1"/>
  <c r="K311" i="23"/>
  <c r="H311" i="23"/>
  <c r="L311" i="23" s="1"/>
  <c r="F185" i="23"/>
  <c r="H207" i="23"/>
  <c r="K220" i="23"/>
  <c r="H220" i="23"/>
  <c r="L220" i="23" s="1"/>
  <c r="K241" i="23"/>
  <c r="H241" i="23"/>
  <c r="L241" i="23" s="1"/>
  <c r="K288" i="23"/>
  <c r="H288" i="23"/>
  <c r="L288" i="23" s="1"/>
  <c r="H297" i="23"/>
  <c r="K308" i="23"/>
  <c r="H308" i="23"/>
  <c r="L308" i="23" s="1"/>
  <c r="K313" i="23"/>
  <c r="H313" i="23"/>
  <c r="L313" i="23" s="1"/>
  <c r="F381" i="23"/>
  <c r="K382" i="23"/>
  <c r="H382" i="23"/>
  <c r="L382" i="23" s="1"/>
  <c r="H409" i="23"/>
  <c r="H221" i="23"/>
  <c r="K242" i="23"/>
  <c r="H242" i="23"/>
  <c r="L242" i="23" s="1"/>
  <c r="F255" i="23"/>
  <c r="K256" i="23"/>
  <c r="H256" i="23"/>
  <c r="L256" i="23" s="1"/>
  <c r="K338" i="23"/>
  <c r="H338" i="23"/>
  <c r="L338" i="23" s="1"/>
  <c r="F357" i="23"/>
  <c r="H267" i="23"/>
  <c r="F279" i="23"/>
  <c r="F285" i="23"/>
  <c r="F303" i="23"/>
  <c r="K304" i="23"/>
  <c r="H304" i="23"/>
  <c r="L304" i="23" s="1"/>
  <c r="K359" i="23"/>
  <c r="H359" i="23"/>
  <c r="L359" i="23" s="1"/>
  <c r="K384" i="23"/>
  <c r="H384" i="23"/>
  <c r="L384" i="23" s="1"/>
  <c r="H69" i="23"/>
  <c r="L69" i="23" s="1"/>
  <c r="H71" i="23"/>
  <c r="L71" i="23" s="1"/>
  <c r="H122" i="23"/>
  <c r="H125" i="23"/>
  <c r="H128" i="23"/>
  <c r="H131" i="23"/>
  <c r="K238" i="23"/>
  <c r="H238" i="23"/>
  <c r="L238" i="23" s="1"/>
  <c r="H243" i="23"/>
  <c r="F261" i="23"/>
  <c r="K290" i="23"/>
  <c r="H290" i="23"/>
  <c r="L290" i="23" s="1"/>
  <c r="H315" i="23"/>
  <c r="H327" i="23"/>
  <c r="H235" i="23"/>
  <c r="L235" i="23" s="1"/>
  <c r="K258" i="23"/>
  <c r="H258" i="23"/>
  <c r="L258" i="23" s="1"/>
  <c r="K263" i="23"/>
  <c r="H263" i="23"/>
  <c r="L263" i="23" s="1"/>
  <c r="K281" i="23"/>
  <c r="H281" i="23"/>
  <c r="L281" i="23" s="1"/>
  <c r="F309" i="23"/>
  <c r="K361" i="23"/>
  <c r="H361" i="23"/>
  <c r="L361" i="23" s="1"/>
  <c r="K386" i="23"/>
  <c r="H386" i="23"/>
  <c r="L386" i="23" s="1"/>
  <c r="K232" i="23"/>
  <c r="K280" i="23"/>
  <c r="K328" i="23"/>
  <c r="K376" i="23"/>
  <c r="F409" i="23"/>
  <c r="H329" i="23"/>
  <c r="L329" i="23" s="1"/>
  <c r="H331" i="23"/>
  <c r="L331" i="23" s="1"/>
  <c r="H352" i="23"/>
  <c r="L352" i="23" s="1"/>
  <c r="H354" i="23"/>
  <c r="L354" i="23" s="1"/>
  <c r="H356" i="23"/>
  <c r="L356" i="23" s="1"/>
  <c r="H377" i="23"/>
  <c r="L377" i="23" s="1"/>
  <c r="H379" i="23"/>
  <c r="L379" i="23" s="1"/>
  <c r="H400" i="23"/>
  <c r="L400" i="23" s="1"/>
  <c r="H402" i="23"/>
  <c r="L402" i="23" s="1"/>
  <c r="H404" i="23"/>
  <c r="L404" i="23" s="1"/>
  <c r="H262" i="23"/>
  <c r="L262" i="23" s="1"/>
  <c r="H264" i="23"/>
  <c r="L264" i="23" s="1"/>
  <c r="H266" i="23"/>
  <c r="L266" i="23" s="1"/>
  <c r="H287" i="23"/>
  <c r="L287" i="23" s="1"/>
  <c r="H289" i="23"/>
  <c r="L289" i="23" s="1"/>
  <c r="H310" i="23"/>
  <c r="L310" i="23" s="1"/>
  <c r="H312" i="23"/>
  <c r="L312" i="23" s="1"/>
  <c r="H314" i="23"/>
  <c r="L314" i="23" s="1"/>
  <c r="H335" i="23"/>
  <c r="L335" i="23" s="1"/>
  <c r="H337" i="23"/>
  <c r="L337" i="23" s="1"/>
  <c r="K352" i="23"/>
  <c r="H358" i="23"/>
  <c r="L358" i="23" s="1"/>
  <c r="H360" i="23"/>
  <c r="L360" i="23" s="1"/>
  <c r="H362" i="23"/>
  <c r="L362" i="23" s="1"/>
  <c r="H383" i="23"/>
  <c r="L383" i="23" s="1"/>
  <c r="H385" i="23"/>
  <c r="L385" i="23" s="1"/>
  <c r="K400" i="23"/>
  <c r="K262" i="23"/>
  <c r="K310" i="23"/>
  <c r="K358" i="23"/>
  <c r="J210" i="7"/>
  <c r="I210" i="7"/>
  <c r="F110" i="7"/>
  <c r="H110" i="7" s="1"/>
  <c r="E21" i="16"/>
  <c r="F175" i="7"/>
  <c r="H175" i="7" s="1"/>
  <c r="F181" i="7"/>
  <c r="H181" i="7" s="1"/>
  <c r="F139" i="7"/>
  <c r="H139" i="7" s="1"/>
  <c r="F194" i="7"/>
  <c r="H194" i="7" s="1"/>
  <c r="F107" i="7"/>
  <c r="F168" i="7"/>
  <c r="H168" i="7" s="1"/>
  <c r="F159" i="7"/>
  <c r="H159" i="7" s="1"/>
  <c r="F155" i="7"/>
  <c r="H155" i="7" s="1"/>
  <c r="H169" i="7"/>
  <c r="F188" i="7"/>
  <c r="H188" i="7" s="1"/>
  <c r="F146" i="7"/>
  <c r="H146" i="7" s="1"/>
  <c r="F116" i="7"/>
  <c r="H116" i="7" s="1"/>
  <c r="F162" i="7"/>
  <c r="H162" i="7" s="1"/>
  <c r="H166" i="7"/>
  <c r="F201" i="7"/>
  <c r="H201" i="7" s="1"/>
  <c r="H204" i="7"/>
  <c r="F120" i="7"/>
  <c r="H120" i="7" s="1"/>
  <c r="F178" i="7"/>
  <c r="H178" i="7" s="1"/>
  <c r="F185" i="7"/>
  <c r="F207" i="7"/>
  <c r="H207" i="7" s="1"/>
  <c r="F129" i="7"/>
  <c r="H129" i="7" s="1"/>
  <c r="F142" i="7"/>
  <c r="H142" i="7" s="1"/>
  <c r="H182" i="7"/>
  <c r="H186" i="7"/>
  <c r="F191" i="7"/>
  <c r="H191" i="7" s="1"/>
  <c r="H203" i="7"/>
  <c r="F172" i="7"/>
  <c r="H195" i="7"/>
  <c r="F126" i="7"/>
  <c r="H126" i="7" s="1"/>
  <c r="F152" i="7"/>
  <c r="H152" i="7" s="1"/>
  <c r="F136" i="7"/>
  <c r="H136" i="7" s="1"/>
  <c r="H179" i="7"/>
  <c r="F113" i="7"/>
  <c r="H113" i="7" s="1"/>
  <c r="F149" i="7"/>
  <c r="H149" i="7" s="1"/>
  <c r="F198" i="7"/>
  <c r="H198" i="7" s="1"/>
  <c r="F123" i="7"/>
  <c r="H123" i="7" s="1"/>
  <c r="F133" i="7"/>
  <c r="F100" i="7"/>
  <c r="H100" i="7" s="1"/>
  <c r="F97" i="7"/>
  <c r="H97" i="7" s="1"/>
  <c r="F103" i="7"/>
  <c r="H103" i="7" s="1"/>
  <c r="F94" i="7"/>
  <c r="F81" i="7"/>
  <c r="H81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25" i="7"/>
  <c r="I225" i="7"/>
  <c r="I72" i="7"/>
  <c r="I68" i="7"/>
  <c r="I63" i="7"/>
  <c r="F92" i="7"/>
  <c r="H92" i="7" s="1"/>
  <c r="F91" i="7"/>
  <c r="H91" i="7" s="1"/>
  <c r="J90" i="7"/>
  <c r="I90" i="7"/>
  <c r="F89" i="7"/>
  <c r="H89" i="7" s="1"/>
  <c r="F88" i="7"/>
  <c r="H88" i="7" s="1"/>
  <c r="J87" i="7"/>
  <c r="I87" i="7"/>
  <c r="F86" i="7"/>
  <c r="H86" i="7" s="1"/>
  <c r="F85" i="7"/>
  <c r="J84" i="7"/>
  <c r="I84" i="7"/>
  <c r="F218" i="7"/>
  <c r="F216" i="7"/>
  <c r="F215" i="7"/>
  <c r="F214" i="7"/>
  <c r="K214" i="7" s="1"/>
  <c r="I315" i="7"/>
  <c r="J315" i="7"/>
  <c r="F316" i="7"/>
  <c r="K316" i="7" s="1"/>
  <c r="F317" i="7"/>
  <c r="H317" i="7" s="1"/>
  <c r="L317" i="7" s="1"/>
  <c r="F318" i="7"/>
  <c r="H318" i="7" s="1"/>
  <c r="L318" i="7" s="1"/>
  <c r="F319" i="7"/>
  <c r="K319" i="7" s="1"/>
  <c r="F320" i="7"/>
  <c r="H320" i="7" s="1"/>
  <c r="L320" i="7" s="1"/>
  <c r="I321" i="7"/>
  <c r="J321" i="7"/>
  <c r="F322" i="7"/>
  <c r="K322" i="7" s="1"/>
  <c r="F323" i="7"/>
  <c r="K323" i="7" s="1"/>
  <c r="F324" i="7"/>
  <c r="K324" i="7" s="1"/>
  <c r="F325" i="7"/>
  <c r="K325" i="7" s="1"/>
  <c r="F326" i="7"/>
  <c r="K326" i="7" s="1"/>
  <c r="I327" i="7"/>
  <c r="J327" i="7"/>
  <c r="F328" i="7"/>
  <c r="H328" i="7" s="1"/>
  <c r="L328" i="7" s="1"/>
  <c r="F329" i="7"/>
  <c r="H329" i="7" s="1"/>
  <c r="L329" i="7" s="1"/>
  <c r="F330" i="7"/>
  <c r="H330" i="7" s="1"/>
  <c r="L330" i="7" s="1"/>
  <c r="F331" i="7"/>
  <c r="H331" i="7" s="1"/>
  <c r="L331" i="7" s="1"/>
  <c r="F332" i="7"/>
  <c r="H332" i="7" s="1"/>
  <c r="L332" i="7" s="1"/>
  <c r="I333" i="7"/>
  <c r="J333" i="7"/>
  <c r="F334" i="7"/>
  <c r="K334" i="7" s="1"/>
  <c r="F335" i="7"/>
  <c r="K335" i="7" s="1"/>
  <c r="F336" i="7"/>
  <c r="K336" i="7" s="1"/>
  <c r="F337" i="7"/>
  <c r="K337" i="7" s="1"/>
  <c r="F338" i="7"/>
  <c r="K338" i="7" s="1"/>
  <c r="I339" i="7"/>
  <c r="J339" i="7"/>
  <c r="F340" i="7"/>
  <c r="H340" i="7" s="1"/>
  <c r="L340" i="7" s="1"/>
  <c r="F341" i="7"/>
  <c r="H341" i="7" s="1"/>
  <c r="L341" i="7" s="1"/>
  <c r="F342" i="7"/>
  <c r="K342" i="7" s="1"/>
  <c r="F343" i="7"/>
  <c r="K343" i="7" s="1"/>
  <c r="F344" i="7"/>
  <c r="H344" i="7" s="1"/>
  <c r="L344" i="7" s="1"/>
  <c r="I345" i="7"/>
  <c r="J345" i="7"/>
  <c r="F346" i="7"/>
  <c r="K346" i="7" s="1"/>
  <c r="F347" i="7"/>
  <c r="K347" i="7" s="1"/>
  <c r="F348" i="7"/>
  <c r="K348" i="7" s="1"/>
  <c r="F349" i="7"/>
  <c r="K349" i="7" s="1"/>
  <c r="F350" i="7"/>
  <c r="K350" i="7" s="1"/>
  <c r="I351" i="7"/>
  <c r="J351" i="7"/>
  <c r="F352" i="7"/>
  <c r="H352" i="7" s="1"/>
  <c r="L352" i="7" s="1"/>
  <c r="F353" i="7"/>
  <c r="H353" i="7" s="1"/>
  <c r="L353" i="7" s="1"/>
  <c r="F354" i="7"/>
  <c r="H354" i="7" s="1"/>
  <c r="L354" i="7" s="1"/>
  <c r="F355" i="7"/>
  <c r="H355" i="7" s="1"/>
  <c r="L355" i="7" s="1"/>
  <c r="F356" i="7"/>
  <c r="H356" i="7" s="1"/>
  <c r="L356" i="7" s="1"/>
  <c r="I357" i="7"/>
  <c r="J357" i="7"/>
  <c r="F358" i="7"/>
  <c r="H358" i="7" s="1"/>
  <c r="L358" i="7" s="1"/>
  <c r="F359" i="7"/>
  <c r="H359" i="7" s="1"/>
  <c r="L359" i="7" s="1"/>
  <c r="F360" i="7"/>
  <c r="K360" i="7" s="1"/>
  <c r="F361" i="7"/>
  <c r="H361" i="7" s="1"/>
  <c r="L361" i="7" s="1"/>
  <c r="F362" i="7"/>
  <c r="K362" i="7" s="1"/>
  <c r="I363" i="7"/>
  <c r="J363" i="7"/>
  <c r="F364" i="7"/>
  <c r="F365" i="7"/>
  <c r="H365" i="7" s="1"/>
  <c r="L365" i="7" s="1"/>
  <c r="F366" i="7"/>
  <c r="H366" i="7" s="1"/>
  <c r="L366" i="7" s="1"/>
  <c r="F367" i="7"/>
  <c r="H367" i="7" s="1"/>
  <c r="L367" i="7" s="1"/>
  <c r="F368" i="7"/>
  <c r="H368" i="7" s="1"/>
  <c r="L368" i="7" s="1"/>
  <c r="I369" i="7"/>
  <c r="J369" i="7"/>
  <c r="J399" i="7"/>
  <c r="I399" i="7"/>
  <c r="J393" i="7"/>
  <c r="I393" i="7"/>
  <c r="J387" i="7"/>
  <c r="I387" i="7"/>
  <c r="J381" i="7"/>
  <c r="I381" i="7"/>
  <c r="J375" i="7"/>
  <c r="I375" i="7"/>
  <c r="J309" i="7"/>
  <c r="I309" i="7"/>
  <c r="J303" i="7"/>
  <c r="I303" i="7"/>
  <c r="J297" i="7"/>
  <c r="I297" i="7"/>
  <c r="J291" i="7"/>
  <c r="I291" i="7"/>
  <c r="J285" i="7"/>
  <c r="I285" i="7"/>
  <c r="J279" i="7"/>
  <c r="I279" i="7"/>
  <c r="J273" i="7"/>
  <c r="I273" i="7"/>
  <c r="J267" i="7"/>
  <c r="I267" i="7"/>
  <c r="J261" i="7"/>
  <c r="I261" i="7"/>
  <c r="J255" i="7"/>
  <c r="I255" i="7"/>
  <c r="J249" i="7"/>
  <c r="I249" i="7"/>
  <c r="J243" i="7"/>
  <c r="I243" i="7"/>
  <c r="J237" i="7"/>
  <c r="I237" i="7"/>
  <c r="J231" i="7"/>
  <c r="I231" i="7"/>
  <c r="F33" i="7"/>
  <c r="H33" i="7" s="1"/>
  <c r="L33" i="7" s="1"/>
  <c r="H243" i="27" l="1"/>
  <c r="G243" i="27"/>
  <c r="H261" i="27"/>
  <c r="H297" i="27"/>
  <c r="G297" i="27"/>
  <c r="H49" i="27"/>
  <c r="F60" i="27"/>
  <c r="G213" i="27"/>
  <c r="H213" i="27"/>
  <c r="H405" i="27" s="1"/>
  <c r="G14" i="27"/>
  <c r="H339" i="27"/>
  <c r="G339" i="27"/>
  <c r="H106" i="27"/>
  <c r="H369" i="27"/>
  <c r="G369" i="27"/>
  <c r="H399" i="27"/>
  <c r="F405" i="27"/>
  <c r="G321" i="27" s="1"/>
  <c r="G399" i="27"/>
  <c r="H56" i="27"/>
  <c r="G56" i="27"/>
  <c r="H351" i="27"/>
  <c r="G351" i="27"/>
  <c r="G38" i="27"/>
  <c r="H43" i="27"/>
  <c r="H46" i="27" s="1"/>
  <c r="G43" i="27"/>
  <c r="F93" i="27"/>
  <c r="H94" i="27"/>
  <c r="F132" i="27"/>
  <c r="H133" i="27"/>
  <c r="H22" i="27"/>
  <c r="G22" i="27"/>
  <c r="G10" i="27"/>
  <c r="F184" i="27"/>
  <c r="H185" i="27"/>
  <c r="H321" i="27"/>
  <c r="H172" i="27"/>
  <c r="F171" i="27"/>
  <c r="H387" i="27"/>
  <c r="G387" i="27"/>
  <c r="H273" i="27"/>
  <c r="G273" i="27"/>
  <c r="H303" i="27"/>
  <c r="H363" i="27"/>
  <c r="G363" i="27"/>
  <c r="H249" i="27"/>
  <c r="G249" i="27"/>
  <c r="H217" i="27"/>
  <c r="G217" i="27"/>
  <c r="F158" i="27"/>
  <c r="H159" i="27"/>
  <c r="H26" i="27"/>
  <c r="H225" i="27"/>
  <c r="G225" i="27"/>
  <c r="H119" i="27"/>
  <c r="H267" i="27"/>
  <c r="I415" i="27"/>
  <c r="H279" i="27"/>
  <c r="G279" i="27"/>
  <c r="H145" i="27"/>
  <c r="G68" i="27"/>
  <c r="F197" i="27"/>
  <c r="H198" i="27"/>
  <c r="H255" i="27"/>
  <c r="G255" i="27"/>
  <c r="G315" i="27"/>
  <c r="H315" i="27"/>
  <c r="H309" i="27"/>
  <c r="G309" i="27"/>
  <c r="G63" i="27"/>
  <c r="H339" i="26"/>
  <c r="G339" i="26"/>
  <c r="H72" i="26"/>
  <c r="H77" i="26" s="1"/>
  <c r="G72" i="26"/>
  <c r="H10" i="26"/>
  <c r="H26" i="26" s="1"/>
  <c r="G10" i="26"/>
  <c r="H243" i="26"/>
  <c r="G243" i="26"/>
  <c r="F171" i="26"/>
  <c r="G63" i="26"/>
  <c r="H80" i="26"/>
  <c r="G6" i="26"/>
  <c r="H315" i="26"/>
  <c r="G315" i="26"/>
  <c r="G285" i="26"/>
  <c r="I411" i="26"/>
  <c r="G357" i="26"/>
  <c r="G333" i="26"/>
  <c r="G297" i="26"/>
  <c r="H56" i="26"/>
  <c r="H60" i="26" s="1"/>
  <c r="G56" i="26"/>
  <c r="J210" i="26"/>
  <c r="G399" i="26"/>
  <c r="G393" i="26"/>
  <c r="H106" i="26"/>
  <c r="F158" i="26"/>
  <c r="G273" i="26"/>
  <c r="H303" i="26"/>
  <c r="G303" i="26"/>
  <c r="H363" i="26"/>
  <c r="G363" i="26"/>
  <c r="G237" i="26"/>
  <c r="G291" i="26"/>
  <c r="G345" i="26"/>
  <c r="H119" i="26"/>
  <c r="H327" i="26"/>
  <c r="G327" i="26"/>
  <c r="H255" i="26"/>
  <c r="G255" i="26"/>
  <c r="G53" i="26"/>
  <c r="G381" i="26"/>
  <c r="H267" i="26"/>
  <c r="G267" i="26"/>
  <c r="G217" i="26"/>
  <c r="G249" i="26"/>
  <c r="G279" i="26"/>
  <c r="H43" i="26"/>
  <c r="H46" i="26" s="1"/>
  <c r="G43" i="26"/>
  <c r="G49" i="26"/>
  <c r="G321" i="26"/>
  <c r="H213" i="26"/>
  <c r="G213" i="26"/>
  <c r="G37" i="26"/>
  <c r="G351" i="26"/>
  <c r="G261" i="26"/>
  <c r="G309" i="26"/>
  <c r="H93" i="26"/>
  <c r="G369" i="26"/>
  <c r="H387" i="26"/>
  <c r="G387" i="26"/>
  <c r="G225" i="26"/>
  <c r="F197" i="26"/>
  <c r="H198" i="26"/>
  <c r="H221" i="26"/>
  <c r="G221" i="26"/>
  <c r="G231" i="26"/>
  <c r="J411" i="26"/>
  <c r="J415" i="26" s="1"/>
  <c r="G14" i="26"/>
  <c r="G38" i="26"/>
  <c r="F158" i="23"/>
  <c r="H158" i="23" s="1"/>
  <c r="I210" i="23"/>
  <c r="I411" i="23" s="1"/>
  <c r="I415" i="23" s="1"/>
  <c r="F119" i="23"/>
  <c r="H119" i="23" s="1"/>
  <c r="F93" i="23"/>
  <c r="H93" i="23" s="1"/>
  <c r="F405" i="23"/>
  <c r="G339" i="23" s="1"/>
  <c r="J210" i="23"/>
  <c r="J411" i="23" s="1"/>
  <c r="J415" i="23" s="1"/>
  <c r="F80" i="23"/>
  <c r="H80" i="23" s="1"/>
  <c r="G63" i="23"/>
  <c r="G363" i="23"/>
  <c r="G369" i="23"/>
  <c r="G291" i="23"/>
  <c r="G345" i="23"/>
  <c r="G249" i="23"/>
  <c r="G267" i="23"/>
  <c r="G231" i="23"/>
  <c r="H333" i="23"/>
  <c r="G333" i="23"/>
  <c r="F145" i="23"/>
  <c r="H146" i="23"/>
  <c r="F26" i="23"/>
  <c r="G6" i="23" s="1"/>
  <c r="H6" i="23"/>
  <c r="G303" i="23"/>
  <c r="H303" i="23"/>
  <c r="H285" i="23"/>
  <c r="H279" i="23"/>
  <c r="H217" i="23"/>
  <c r="F171" i="23"/>
  <c r="H172" i="23"/>
  <c r="H132" i="23"/>
  <c r="H72" i="23"/>
  <c r="G72" i="23"/>
  <c r="H255" i="23"/>
  <c r="G213" i="23"/>
  <c r="H213" i="23"/>
  <c r="H197" i="23"/>
  <c r="F60" i="23"/>
  <c r="H53" i="23"/>
  <c r="H60" i="23" s="1"/>
  <c r="G53" i="23"/>
  <c r="H357" i="23"/>
  <c r="G357" i="23"/>
  <c r="F184" i="23"/>
  <c r="H185" i="23"/>
  <c r="G37" i="23"/>
  <c r="H261" i="23"/>
  <c r="H381" i="23"/>
  <c r="G381" i="23"/>
  <c r="H309" i="23"/>
  <c r="G309" i="23"/>
  <c r="F106" i="23"/>
  <c r="H107" i="23"/>
  <c r="H10" i="23"/>
  <c r="H38" i="23"/>
  <c r="H46" i="23" s="1"/>
  <c r="G38" i="23"/>
  <c r="G29" i="23"/>
  <c r="H68" i="23"/>
  <c r="G68" i="23"/>
  <c r="H218" i="7"/>
  <c r="L218" i="7" s="1"/>
  <c r="K218" i="7"/>
  <c r="H215" i="7"/>
  <c r="L215" i="7" s="1"/>
  <c r="K215" i="7"/>
  <c r="H216" i="7"/>
  <c r="L216" i="7" s="1"/>
  <c r="K216" i="7"/>
  <c r="F171" i="7"/>
  <c r="H171" i="7" s="1"/>
  <c r="F106" i="7"/>
  <c r="H106" i="7" s="1"/>
  <c r="H185" i="7"/>
  <c r="F184" i="7"/>
  <c r="F158" i="7"/>
  <c r="H158" i="7" s="1"/>
  <c r="H107" i="7"/>
  <c r="F132" i="7"/>
  <c r="H132" i="7" s="1"/>
  <c r="H172" i="7"/>
  <c r="H133" i="7"/>
  <c r="F197" i="7"/>
  <c r="F145" i="7"/>
  <c r="F119" i="7"/>
  <c r="F93" i="7"/>
  <c r="H94" i="7"/>
  <c r="H85" i="7"/>
  <c r="F84" i="7"/>
  <c r="F213" i="7"/>
  <c r="E38" i="16"/>
  <c r="K33" i="7"/>
  <c r="F90" i="7"/>
  <c r="H90" i="7" s="1"/>
  <c r="F87" i="7"/>
  <c r="H87" i="7" s="1"/>
  <c r="H214" i="7"/>
  <c r="L214" i="7" s="1"/>
  <c r="H336" i="7"/>
  <c r="L336" i="7" s="1"/>
  <c r="K358" i="7"/>
  <c r="H326" i="7"/>
  <c r="L326" i="7" s="1"/>
  <c r="K365" i="7"/>
  <c r="H322" i="7"/>
  <c r="L322" i="7" s="1"/>
  <c r="K320" i="7"/>
  <c r="H362" i="7"/>
  <c r="L362" i="7" s="1"/>
  <c r="H350" i="7"/>
  <c r="L350" i="7" s="1"/>
  <c r="H360" i="7"/>
  <c r="L360" i="7" s="1"/>
  <c r="H346" i="7"/>
  <c r="L346" i="7" s="1"/>
  <c r="H334" i="7"/>
  <c r="L334" i="7" s="1"/>
  <c r="K340" i="7"/>
  <c r="H342" i="7"/>
  <c r="L342" i="7" s="1"/>
  <c r="H338" i="7"/>
  <c r="L338" i="7" s="1"/>
  <c r="H324" i="7"/>
  <c r="L324" i="7" s="1"/>
  <c r="H316" i="7"/>
  <c r="L316" i="7" s="1"/>
  <c r="F333" i="7"/>
  <c r="H333" i="7" s="1"/>
  <c r="K359" i="7"/>
  <c r="H343" i="7"/>
  <c r="L343" i="7" s="1"/>
  <c r="H337" i="7"/>
  <c r="L337" i="7" s="1"/>
  <c r="H335" i="7"/>
  <c r="L335" i="7" s="1"/>
  <c r="H325" i="7"/>
  <c r="L325" i="7" s="1"/>
  <c r="H323" i="7"/>
  <c r="L323" i="7" s="1"/>
  <c r="F357" i="7"/>
  <c r="H357" i="7" s="1"/>
  <c r="K361" i="7"/>
  <c r="K344" i="7"/>
  <c r="K317" i="7"/>
  <c r="K367" i="7"/>
  <c r="H348" i="7"/>
  <c r="L348" i="7" s="1"/>
  <c r="H319" i="7"/>
  <c r="L319" i="7" s="1"/>
  <c r="K341" i="7"/>
  <c r="K318" i="7"/>
  <c r="F315" i="7"/>
  <c r="H315" i="7" s="1"/>
  <c r="F363" i="7"/>
  <c r="H363" i="7" s="1"/>
  <c r="K368" i="7"/>
  <c r="K366" i="7"/>
  <c r="K364" i="7"/>
  <c r="H349" i="7"/>
  <c r="L349" i="7" s="1"/>
  <c r="H347" i="7"/>
  <c r="L347" i="7" s="1"/>
  <c r="F339" i="7"/>
  <c r="H339" i="7" s="1"/>
  <c r="H364" i="7"/>
  <c r="L364" i="7" s="1"/>
  <c r="F351" i="7"/>
  <c r="F327" i="7"/>
  <c r="K356" i="7"/>
  <c r="K355" i="7"/>
  <c r="K354" i="7"/>
  <c r="K353" i="7"/>
  <c r="K352" i="7"/>
  <c r="F345" i="7"/>
  <c r="K332" i="7"/>
  <c r="K331" i="7"/>
  <c r="K330" i="7"/>
  <c r="K329" i="7"/>
  <c r="K328" i="7"/>
  <c r="F321" i="7"/>
  <c r="H171" i="27" l="1"/>
  <c r="F210" i="27"/>
  <c r="G197" i="27" s="1"/>
  <c r="H197" i="27"/>
  <c r="G53" i="27"/>
  <c r="G267" i="27"/>
  <c r="H158" i="27"/>
  <c r="G303" i="27"/>
  <c r="H132" i="27"/>
  <c r="G49" i="27"/>
  <c r="H93" i="27"/>
  <c r="H60" i="27"/>
  <c r="H184" i="27"/>
  <c r="G231" i="27"/>
  <c r="G333" i="27"/>
  <c r="G375" i="27"/>
  <c r="G237" i="27"/>
  <c r="G381" i="27"/>
  <c r="G221" i="27"/>
  <c r="G291" i="27"/>
  <c r="G357" i="27"/>
  <c r="G345" i="27"/>
  <c r="G393" i="27"/>
  <c r="G285" i="27"/>
  <c r="G327" i="27"/>
  <c r="G261" i="27"/>
  <c r="I415" i="26"/>
  <c r="H405" i="26"/>
  <c r="H171" i="26"/>
  <c r="H197" i="26"/>
  <c r="G197" i="26"/>
  <c r="F210" i="26"/>
  <c r="H158" i="26"/>
  <c r="G158" i="26"/>
  <c r="H93" i="7"/>
  <c r="F210" i="7"/>
  <c r="G255" i="23"/>
  <c r="G399" i="23"/>
  <c r="G279" i="23"/>
  <c r="G351" i="23"/>
  <c r="G297" i="23"/>
  <c r="G273" i="23"/>
  <c r="G375" i="23"/>
  <c r="G327" i="23"/>
  <c r="G393" i="23"/>
  <c r="G315" i="23"/>
  <c r="G321" i="23"/>
  <c r="G217" i="23"/>
  <c r="G387" i="23"/>
  <c r="G243" i="23"/>
  <c r="G261" i="23"/>
  <c r="G221" i="23"/>
  <c r="G285" i="23"/>
  <c r="G237" i="23"/>
  <c r="G225" i="23"/>
  <c r="H77" i="23"/>
  <c r="H106" i="23"/>
  <c r="G49" i="23"/>
  <c r="G56" i="23"/>
  <c r="H405" i="23"/>
  <c r="H184" i="23"/>
  <c r="F210" i="23"/>
  <c r="G106" i="23" s="1"/>
  <c r="H26" i="23"/>
  <c r="G22" i="23"/>
  <c r="G18" i="23"/>
  <c r="G14" i="23"/>
  <c r="G10" i="23"/>
  <c r="H171" i="23"/>
  <c r="H145" i="23"/>
  <c r="H119" i="7"/>
  <c r="H145" i="7"/>
  <c r="H197" i="7"/>
  <c r="H184" i="7"/>
  <c r="F44" i="16"/>
  <c r="F41" i="16"/>
  <c r="F29" i="16"/>
  <c r="F21" i="16"/>
  <c r="F35" i="16"/>
  <c r="F30" i="16"/>
  <c r="F10" i="16"/>
  <c r="F14" i="16"/>
  <c r="F6" i="16"/>
  <c r="H84" i="7"/>
  <c r="H327" i="7"/>
  <c r="H345" i="7"/>
  <c r="H351" i="7"/>
  <c r="H321" i="7"/>
  <c r="F220" i="7"/>
  <c r="F219" i="7"/>
  <c r="K219" i="7" s="1"/>
  <c r="F223" i="7"/>
  <c r="F222" i="7"/>
  <c r="F224" i="7"/>
  <c r="G184" i="27" l="1"/>
  <c r="G158" i="27"/>
  <c r="G171" i="27"/>
  <c r="F411" i="27"/>
  <c r="G210" i="27" s="1"/>
  <c r="G93" i="27"/>
  <c r="G132" i="27"/>
  <c r="G80" i="27"/>
  <c r="G119" i="27"/>
  <c r="G145" i="27"/>
  <c r="G106" i="27"/>
  <c r="H210" i="27"/>
  <c r="H411" i="27" s="1"/>
  <c r="G132" i="26"/>
  <c r="G145" i="26"/>
  <c r="G184" i="26"/>
  <c r="G80" i="26"/>
  <c r="G106" i="26"/>
  <c r="F411" i="26"/>
  <c r="G210" i="26" s="1"/>
  <c r="G119" i="26"/>
  <c r="G93" i="26"/>
  <c r="H411" i="26"/>
  <c r="H210" i="26"/>
  <c r="G171" i="26"/>
  <c r="G171" i="23"/>
  <c r="H210" i="23"/>
  <c r="H411" i="23" s="1"/>
  <c r="G80" i="23"/>
  <c r="G197" i="23"/>
  <c r="G158" i="23"/>
  <c r="G132" i="23"/>
  <c r="G119" i="23"/>
  <c r="G93" i="23"/>
  <c r="F411" i="23"/>
  <c r="G210" i="23" s="1"/>
  <c r="G184" i="23"/>
  <c r="G145" i="23"/>
  <c r="H222" i="7"/>
  <c r="L222" i="7" s="1"/>
  <c r="K222" i="7"/>
  <c r="H224" i="7"/>
  <c r="L224" i="7" s="1"/>
  <c r="K224" i="7"/>
  <c r="H223" i="7"/>
  <c r="L223" i="7" s="1"/>
  <c r="K223" i="7"/>
  <c r="H220" i="7"/>
  <c r="L220" i="7" s="1"/>
  <c r="K220" i="7"/>
  <c r="F408" i="7"/>
  <c r="F47" i="16"/>
  <c r="F18" i="16"/>
  <c r="F38" i="16"/>
  <c r="H80" i="7"/>
  <c r="H210" i="7" s="1"/>
  <c r="H219" i="7"/>
  <c r="L219" i="7" s="1"/>
  <c r="F217" i="7"/>
  <c r="F221" i="7"/>
  <c r="H415" i="27" l="1"/>
  <c r="G413" i="27"/>
  <c r="F415" i="27"/>
  <c r="G409" i="27"/>
  <c r="G77" i="27"/>
  <c r="G46" i="27"/>
  <c r="G26" i="27"/>
  <c r="I416" i="27"/>
  <c r="G405" i="27"/>
  <c r="G60" i="27"/>
  <c r="H415" i="26"/>
  <c r="G413" i="26"/>
  <c r="F415" i="26"/>
  <c r="G409" i="26"/>
  <c r="G26" i="26"/>
  <c r="G77" i="26"/>
  <c r="G60" i="26"/>
  <c r="G405" i="26"/>
  <c r="G46" i="26"/>
  <c r="I416" i="26"/>
  <c r="F415" i="23"/>
  <c r="G409" i="23"/>
  <c r="G77" i="23"/>
  <c r="I416" i="23"/>
  <c r="G46" i="23"/>
  <c r="G405" i="23"/>
  <c r="G60" i="23"/>
  <c r="G26" i="23"/>
  <c r="H415" i="23"/>
  <c r="G413" i="23"/>
  <c r="G93" i="7"/>
  <c r="G171" i="7"/>
  <c r="G158" i="7"/>
  <c r="G132" i="7"/>
  <c r="G106" i="7"/>
  <c r="G197" i="7"/>
  <c r="G119" i="7"/>
  <c r="G184" i="7"/>
  <c r="G145" i="7"/>
  <c r="G80" i="7"/>
  <c r="J410" i="7"/>
  <c r="I410" i="7"/>
  <c r="F409" i="7"/>
  <c r="H409" i="7" l="1"/>
  <c r="H410" i="7" s="1"/>
  <c r="F410" i="7"/>
  <c r="F65" i="7"/>
  <c r="K65" i="7" s="1"/>
  <c r="F400" i="7"/>
  <c r="F404" i="7"/>
  <c r="F403" i="7"/>
  <c r="F402" i="7"/>
  <c r="H402" i="7" s="1"/>
  <c r="L402" i="7" s="1"/>
  <c r="F401" i="7"/>
  <c r="H401" i="7" s="1"/>
  <c r="L401" i="7" s="1"/>
  <c r="F398" i="7"/>
  <c r="H398" i="7" s="1"/>
  <c r="L398" i="7" s="1"/>
  <c r="F397" i="7"/>
  <c r="H397" i="7" s="1"/>
  <c r="L397" i="7" s="1"/>
  <c r="F396" i="7"/>
  <c r="H396" i="7" s="1"/>
  <c r="L396" i="7" s="1"/>
  <c r="F395" i="7"/>
  <c r="K395" i="7" s="1"/>
  <c r="F394" i="7"/>
  <c r="F392" i="7"/>
  <c r="H392" i="7" s="1"/>
  <c r="L392" i="7" s="1"/>
  <c r="F391" i="7"/>
  <c r="H391" i="7" s="1"/>
  <c r="L391" i="7" s="1"/>
  <c r="F390" i="7"/>
  <c r="K390" i="7" s="1"/>
  <c r="F389" i="7"/>
  <c r="H389" i="7" s="1"/>
  <c r="L389" i="7" s="1"/>
  <c r="F388" i="7"/>
  <c r="F386" i="7"/>
  <c r="H386" i="7" s="1"/>
  <c r="L386" i="7" s="1"/>
  <c r="F385" i="7"/>
  <c r="H385" i="7" s="1"/>
  <c r="L385" i="7" s="1"/>
  <c r="F384" i="7"/>
  <c r="H384" i="7" s="1"/>
  <c r="L384" i="7" s="1"/>
  <c r="F383" i="7"/>
  <c r="H383" i="7" s="1"/>
  <c r="L383" i="7" s="1"/>
  <c r="F382" i="7"/>
  <c r="F380" i="7"/>
  <c r="H380" i="7" s="1"/>
  <c r="L380" i="7" s="1"/>
  <c r="F379" i="7"/>
  <c r="H379" i="7" s="1"/>
  <c r="L379" i="7" s="1"/>
  <c r="F378" i="7"/>
  <c r="H378" i="7" s="1"/>
  <c r="L378" i="7" s="1"/>
  <c r="F377" i="7"/>
  <c r="K377" i="7" s="1"/>
  <c r="F376" i="7"/>
  <c r="F374" i="7"/>
  <c r="K374" i="7" s="1"/>
  <c r="F373" i="7"/>
  <c r="H373" i="7" s="1"/>
  <c r="L373" i="7" s="1"/>
  <c r="F372" i="7"/>
  <c r="H372" i="7" s="1"/>
  <c r="L372" i="7" s="1"/>
  <c r="F371" i="7"/>
  <c r="K371" i="7" s="1"/>
  <c r="F370" i="7"/>
  <c r="F314" i="7"/>
  <c r="K314" i="7" s="1"/>
  <c r="F313" i="7"/>
  <c r="K313" i="7" s="1"/>
  <c r="F312" i="7"/>
  <c r="K312" i="7" s="1"/>
  <c r="F311" i="7"/>
  <c r="H311" i="7" s="1"/>
  <c r="L311" i="7" s="1"/>
  <c r="F310" i="7"/>
  <c r="F308" i="7"/>
  <c r="H308" i="7" s="1"/>
  <c r="L308" i="7" s="1"/>
  <c r="F307" i="7"/>
  <c r="H307" i="7" s="1"/>
  <c r="L307" i="7" s="1"/>
  <c r="F306" i="7"/>
  <c r="K306" i="7" s="1"/>
  <c r="F305" i="7"/>
  <c r="K305" i="7" s="1"/>
  <c r="F304" i="7"/>
  <c r="F302" i="7"/>
  <c r="H302" i="7" s="1"/>
  <c r="L302" i="7" s="1"/>
  <c r="F301" i="7"/>
  <c r="H301" i="7" s="1"/>
  <c r="L301" i="7" s="1"/>
  <c r="F300" i="7"/>
  <c r="K300" i="7" s="1"/>
  <c r="F299" i="7"/>
  <c r="H299" i="7" s="1"/>
  <c r="L299" i="7" s="1"/>
  <c r="F298" i="7"/>
  <c r="F296" i="7"/>
  <c r="H296" i="7" s="1"/>
  <c r="L296" i="7" s="1"/>
  <c r="F295" i="7"/>
  <c r="K295" i="7" s="1"/>
  <c r="F294" i="7"/>
  <c r="H294" i="7" s="1"/>
  <c r="L294" i="7" s="1"/>
  <c r="F293" i="7"/>
  <c r="H293" i="7" s="1"/>
  <c r="L293" i="7" s="1"/>
  <c r="F292" i="7"/>
  <c r="F290" i="7"/>
  <c r="F289" i="7"/>
  <c r="K289" i="7" s="1"/>
  <c r="F288" i="7"/>
  <c r="K288" i="7" s="1"/>
  <c r="F287" i="7"/>
  <c r="H287" i="7" s="1"/>
  <c r="L287" i="7" s="1"/>
  <c r="F286" i="7"/>
  <c r="F284" i="7"/>
  <c r="K284" i="7" s="1"/>
  <c r="F283" i="7"/>
  <c r="H283" i="7" s="1"/>
  <c r="L283" i="7" s="1"/>
  <c r="F282" i="7"/>
  <c r="H282" i="7" s="1"/>
  <c r="L282" i="7" s="1"/>
  <c r="F281" i="7"/>
  <c r="F280" i="7"/>
  <c r="F278" i="7"/>
  <c r="K278" i="7" s="1"/>
  <c r="F277" i="7"/>
  <c r="H277" i="7" s="1"/>
  <c r="L277" i="7" s="1"/>
  <c r="F276" i="7"/>
  <c r="H276" i="7" s="1"/>
  <c r="L276" i="7" s="1"/>
  <c r="F275" i="7"/>
  <c r="K275" i="7" s="1"/>
  <c r="F274" i="7"/>
  <c r="F272" i="7"/>
  <c r="H272" i="7" s="1"/>
  <c r="L272" i="7" s="1"/>
  <c r="F271" i="7"/>
  <c r="K271" i="7" s="1"/>
  <c r="F270" i="7"/>
  <c r="H270" i="7" s="1"/>
  <c r="L270" i="7" s="1"/>
  <c r="F269" i="7"/>
  <c r="H269" i="7" s="1"/>
  <c r="L269" i="7" s="1"/>
  <c r="F268" i="7"/>
  <c r="F266" i="7"/>
  <c r="H266" i="7" s="1"/>
  <c r="L266" i="7" s="1"/>
  <c r="F265" i="7"/>
  <c r="H265" i="7" s="1"/>
  <c r="L265" i="7" s="1"/>
  <c r="F264" i="7"/>
  <c r="H264" i="7" s="1"/>
  <c r="L264" i="7" s="1"/>
  <c r="F263" i="7"/>
  <c r="K263" i="7" s="1"/>
  <c r="F262" i="7"/>
  <c r="F260" i="7"/>
  <c r="H260" i="7" s="1"/>
  <c r="L260" i="7" s="1"/>
  <c r="F259" i="7"/>
  <c r="H259" i="7" s="1"/>
  <c r="L259" i="7" s="1"/>
  <c r="F258" i="7"/>
  <c r="H258" i="7" s="1"/>
  <c r="L258" i="7" s="1"/>
  <c r="F257" i="7"/>
  <c r="F256" i="7"/>
  <c r="F254" i="7"/>
  <c r="H254" i="7" s="1"/>
  <c r="L254" i="7" s="1"/>
  <c r="F253" i="7"/>
  <c r="H253" i="7" s="1"/>
  <c r="L253" i="7" s="1"/>
  <c r="F252" i="7"/>
  <c r="H252" i="7" s="1"/>
  <c r="L252" i="7" s="1"/>
  <c r="F251" i="7"/>
  <c r="H251" i="7" s="1"/>
  <c r="L251" i="7" s="1"/>
  <c r="F250" i="7"/>
  <c r="F248" i="7"/>
  <c r="F247" i="7"/>
  <c r="H247" i="7" s="1"/>
  <c r="L247" i="7" s="1"/>
  <c r="F246" i="7"/>
  <c r="K246" i="7" s="1"/>
  <c r="F245" i="7"/>
  <c r="K245" i="7" s="1"/>
  <c r="F244" i="7"/>
  <c r="F242" i="7"/>
  <c r="K242" i="7" s="1"/>
  <c r="F241" i="7"/>
  <c r="H241" i="7" s="1"/>
  <c r="L241" i="7" s="1"/>
  <c r="F240" i="7"/>
  <c r="K240" i="7" s="1"/>
  <c r="F239" i="7"/>
  <c r="H239" i="7" s="1"/>
  <c r="L239" i="7" s="1"/>
  <c r="F238" i="7"/>
  <c r="F230" i="7"/>
  <c r="K230" i="7" s="1"/>
  <c r="F229" i="7"/>
  <c r="H229" i="7" s="1"/>
  <c r="L229" i="7" s="1"/>
  <c r="F228" i="7"/>
  <c r="K228" i="7" s="1"/>
  <c r="F227" i="7"/>
  <c r="K227" i="7" s="1"/>
  <c r="F226" i="7"/>
  <c r="J221" i="7"/>
  <c r="J217" i="7" s="1"/>
  <c r="J213" i="7" s="1"/>
  <c r="J405" i="7" s="1"/>
  <c r="J412" i="7" s="1"/>
  <c r="I221" i="7"/>
  <c r="I217" i="7" s="1"/>
  <c r="F236" i="7"/>
  <c r="H236" i="7" s="1"/>
  <c r="L236" i="7" s="1"/>
  <c r="F235" i="7"/>
  <c r="K235" i="7" s="1"/>
  <c r="F234" i="7"/>
  <c r="K234" i="7" s="1"/>
  <c r="F233" i="7"/>
  <c r="H233" i="7" s="1"/>
  <c r="L233" i="7" s="1"/>
  <c r="F232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F49" i="7" l="1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I213" i="7"/>
  <c r="H217" i="7"/>
  <c r="K397" i="7"/>
  <c r="F369" i="7"/>
  <c r="H377" i="7"/>
  <c r="L377" i="7" s="1"/>
  <c r="K400" i="7"/>
  <c r="F399" i="7"/>
  <c r="H394" i="7"/>
  <c r="L394" i="7" s="1"/>
  <c r="F393" i="7"/>
  <c r="H393" i="7" s="1"/>
  <c r="H388" i="7"/>
  <c r="L388" i="7" s="1"/>
  <c r="F387" i="7"/>
  <c r="H387" i="7" s="1"/>
  <c r="K382" i="7"/>
  <c r="F381" i="7"/>
  <c r="H381" i="7" s="1"/>
  <c r="H376" i="7"/>
  <c r="L376" i="7" s="1"/>
  <c r="F375" i="7"/>
  <c r="H375" i="7" s="1"/>
  <c r="K370" i="7"/>
  <c r="H310" i="7"/>
  <c r="L310" i="7" s="1"/>
  <c r="F309" i="7"/>
  <c r="H309" i="7" s="1"/>
  <c r="H304" i="7"/>
  <c r="L304" i="7" s="1"/>
  <c r="F303" i="7"/>
  <c r="H303" i="7" s="1"/>
  <c r="K298" i="7"/>
  <c r="F297" i="7"/>
  <c r="H297" i="7" s="1"/>
  <c r="K292" i="7"/>
  <c r="F291" i="7"/>
  <c r="H291" i="7" s="1"/>
  <c r="K286" i="7"/>
  <c r="F285" i="7"/>
  <c r="H285" i="7" s="1"/>
  <c r="H280" i="7"/>
  <c r="L280" i="7" s="1"/>
  <c r="F279" i="7"/>
  <c r="H279" i="7" s="1"/>
  <c r="K274" i="7"/>
  <c r="F273" i="7"/>
  <c r="H273" i="7" s="1"/>
  <c r="K268" i="7"/>
  <c r="F267" i="7"/>
  <c r="H267" i="7" s="1"/>
  <c r="H262" i="7"/>
  <c r="L262" i="7" s="1"/>
  <c r="F261" i="7"/>
  <c r="H261" i="7" s="1"/>
  <c r="H256" i="7"/>
  <c r="L256" i="7" s="1"/>
  <c r="F255" i="7"/>
  <c r="H255" i="7" s="1"/>
  <c r="K250" i="7"/>
  <c r="F249" i="7"/>
  <c r="H249" i="7" s="1"/>
  <c r="K244" i="7"/>
  <c r="F243" i="7"/>
  <c r="H243" i="7" s="1"/>
  <c r="H238" i="7"/>
  <c r="L238" i="7" s="1"/>
  <c r="F237" i="7"/>
  <c r="H237" i="7" s="1"/>
  <c r="H232" i="7"/>
  <c r="L232" i="7" s="1"/>
  <c r="F231" i="7"/>
  <c r="H231" i="7" s="1"/>
  <c r="K226" i="7"/>
  <c r="F225" i="7"/>
  <c r="H225" i="7" s="1"/>
  <c r="H268" i="7"/>
  <c r="L268" i="7" s="1"/>
  <c r="K396" i="7"/>
  <c r="J46" i="7"/>
  <c r="K391" i="7"/>
  <c r="H73" i="7"/>
  <c r="L73" i="7" s="1"/>
  <c r="K401" i="7"/>
  <c r="J60" i="7"/>
  <c r="K16" i="7"/>
  <c r="K388" i="7"/>
  <c r="K398" i="7"/>
  <c r="H221" i="7"/>
  <c r="H54" i="7"/>
  <c r="L54" i="7" s="1"/>
  <c r="K310" i="7"/>
  <c r="H300" i="7"/>
  <c r="L300" i="7" s="1"/>
  <c r="H298" i="7"/>
  <c r="L298" i="7" s="1"/>
  <c r="K266" i="7"/>
  <c r="K283" i="7"/>
  <c r="K264" i="7"/>
  <c r="K55" i="7"/>
  <c r="K379" i="7"/>
  <c r="K75" i="7"/>
  <c r="H9" i="7"/>
  <c r="L9" i="7" s="1"/>
  <c r="K69" i="7"/>
  <c r="K301" i="7"/>
  <c r="H59" i="7"/>
  <c r="L59" i="7" s="1"/>
  <c r="K17" i="7"/>
  <c r="K71" i="7"/>
  <c r="H370" i="7"/>
  <c r="L370" i="7" s="1"/>
  <c r="K296" i="7"/>
  <c r="K270" i="7"/>
  <c r="K66" i="7"/>
  <c r="K287" i="7"/>
  <c r="K39" i="7"/>
  <c r="H76" i="7"/>
  <c r="L76" i="7" s="1"/>
  <c r="H313" i="7"/>
  <c r="L313" i="7" s="1"/>
  <c r="H52" i="7"/>
  <c r="L52" i="7" s="1"/>
  <c r="H314" i="7"/>
  <c r="L314" i="7" s="1"/>
  <c r="H57" i="7"/>
  <c r="L57" i="7" s="1"/>
  <c r="K386" i="7"/>
  <c r="K378" i="7"/>
  <c r="H37" i="7"/>
  <c r="L37" i="7" s="1"/>
  <c r="K74" i="7"/>
  <c r="K308" i="7"/>
  <c r="H15" i="7"/>
  <c r="L15" i="7" s="1"/>
  <c r="F22" i="7"/>
  <c r="H22" i="7" s="1"/>
  <c r="K302" i="7"/>
  <c r="K44" i="7"/>
  <c r="H58" i="7"/>
  <c r="L58" i="7" s="1"/>
  <c r="K394" i="7"/>
  <c r="H395" i="7"/>
  <c r="L395" i="7" s="1"/>
  <c r="K276" i="7"/>
  <c r="H41" i="7"/>
  <c r="L41" i="7" s="1"/>
  <c r="K11" i="7"/>
  <c r="K389" i="7"/>
  <c r="H65" i="7"/>
  <c r="L65" i="7" s="1"/>
  <c r="H246" i="7"/>
  <c r="L246" i="7" s="1"/>
  <c r="H244" i="7"/>
  <c r="L244" i="7" s="1"/>
  <c r="K239" i="7"/>
  <c r="K241" i="7"/>
  <c r="H390" i="7"/>
  <c r="L390" i="7" s="1"/>
  <c r="K380" i="7"/>
  <c r="K376" i="7"/>
  <c r="H374" i="7"/>
  <c r="L374" i="7" s="1"/>
  <c r="K372" i="7"/>
  <c r="H312" i="7"/>
  <c r="L312" i="7" s="1"/>
  <c r="K304" i="7"/>
  <c r="K299" i="7"/>
  <c r="K280" i="7"/>
  <c r="H274" i="7"/>
  <c r="L274" i="7" s="1"/>
  <c r="K272" i="7"/>
  <c r="H263" i="7"/>
  <c r="L263" i="7" s="1"/>
  <c r="K259" i="7"/>
  <c r="K256" i="7"/>
  <c r="K258" i="7"/>
  <c r="K254" i="7"/>
  <c r="K252" i="7"/>
  <c r="H245" i="7"/>
  <c r="L245" i="7" s="1"/>
  <c r="K247" i="7"/>
  <c r="H242" i="7"/>
  <c r="L242" i="7" s="1"/>
  <c r="K233" i="7"/>
  <c r="H403" i="7"/>
  <c r="L403" i="7" s="1"/>
  <c r="H35" i="7"/>
  <c r="L35" i="7" s="1"/>
  <c r="K30" i="7"/>
  <c r="H12" i="7"/>
  <c r="L12" i="7" s="1"/>
  <c r="H42" i="7"/>
  <c r="L42" i="7" s="1"/>
  <c r="K31" i="7"/>
  <c r="K19" i="7"/>
  <c r="K67" i="7"/>
  <c r="H292" i="7"/>
  <c r="L292" i="7" s="1"/>
  <c r="H278" i="7"/>
  <c r="L278" i="7" s="1"/>
  <c r="H288" i="7"/>
  <c r="L288" i="7" s="1"/>
  <c r="H40" i="7"/>
  <c r="L40" i="7" s="1"/>
  <c r="H36" i="7"/>
  <c r="L36" i="7" s="1"/>
  <c r="K8" i="7"/>
  <c r="K260" i="7"/>
  <c r="K293" i="7"/>
  <c r="K383" i="7"/>
  <c r="K392" i="7"/>
  <c r="H284" i="7"/>
  <c r="L284" i="7" s="1"/>
  <c r="H289" i="7"/>
  <c r="L289" i="7" s="1"/>
  <c r="K23" i="7"/>
  <c r="J26" i="7"/>
  <c r="F10" i="7"/>
  <c r="H10" i="7" s="1"/>
  <c r="K25" i="7"/>
  <c r="K70" i="7"/>
  <c r="K385" i="7"/>
  <c r="K253" i="7"/>
  <c r="H306" i="7"/>
  <c r="L306" i="7" s="1"/>
  <c r="K34" i="7"/>
  <c r="K251" i="7"/>
  <c r="H250" i="7"/>
  <c r="L250" i="7" s="1"/>
  <c r="H286" i="7"/>
  <c r="L286" i="7" s="1"/>
  <c r="H371" i="7"/>
  <c r="L371" i="7" s="1"/>
  <c r="K404" i="7"/>
  <c r="K282" i="7"/>
  <c r="K24" i="7"/>
  <c r="H45" i="7"/>
  <c r="L45" i="7" s="1"/>
  <c r="H240" i="7"/>
  <c r="L240" i="7" s="1"/>
  <c r="H271" i="7"/>
  <c r="L271" i="7" s="1"/>
  <c r="F14" i="7"/>
  <c r="H20" i="7"/>
  <c r="L20" i="7" s="1"/>
  <c r="L7" i="7"/>
  <c r="K265" i="7"/>
  <c r="K384" i="7"/>
  <c r="K269" i="7"/>
  <c r="K238" i="7"/>
  <c r="H50" i="7"/>
  <c r="L50" i="7" s="1"/>
  <c r="K257" i="7"/>
  <c r="H257" i="7"/>
  <c r="L257" i="7" s="1"/>
  <c r="K281" i="7"/>
  <c r="H281" i="7"/>
  <c r="L281" i="7" s="1"/>
  <c r="H305" i="7"/>
  <c r="L305" i="7" s="1"/>
  <c r="K373" i="7"/>
  <c r="H382" i="7"/>
  <c r="L382" i="7" s="1"/>
  <c r="K64" i="7"/>
  <c r="K50" i="7"/>
  <c r="K307" i="7"/>
  <c r="H235" i="7"/>
  <c r="L235" i="7" s="1"/>
  <c r="K262" i="7"/>
  <c r="F18" i="7"/>
  <c r="K294" i="7"/>
  <c r="K277" i="7"/>
  <c r="H13" i="7"/>
  <c r="L13" i="7" s="1"/>
  <c r="H21" i="7"/>
  <c r="L21" i="7" s="1"/>
  <c r="K248" i="7"/>
  <c r="H248" i="7"/>
  <c r="L248" i="7" s="1"/>
  <c r="H275" i="7"/>
  <c r="L275" i="7" s="1"/>
  <c r="H290" i="7"/>
  <c r="L290" i="7" s="1"/>
  <c r="K290" i="7"/>
  <c r="H295" i="7"/>
  <c r="L295" i="7" s="1"/>
  <c r="K311" i="7"/>
  <c r="K51" i="7"/>
  <c r="H400" i="7"/>
  <c r="L400" i="7" s="1"/>
  <c r="K403" i="7"/>
  <c r="K402" i="7"/>
  <c r="H404" i="7"/>
  <c r="L404" i="7" s="1"/>
  <c r="H227" i="7"/>
  <c r="L227" i="7" s="1"/>
  <c r="H226" i="7"/>
  <c r="L226" i="7" s="1"/>
  <c r="K229" i="7"/>
  <c r="H230" i="7"/>
  <c r="L230" i="7" s="1"/>
  <c r="H228" i="7"/>
  <c r="L228" i="7" s="1"/>
  <c r="K236" i="7"/>
  <c r="H234" i="7"/>
  <c r="L234" i="7" s="1"/>
  <c r="K232" i="7"/>
  <c r="F60" i="7" l="1"/>
  <c r="G53" i="7" s="1"/>
  <c r="J416" i="7"/>
  <c r="F77" i="7"/>
  <c r="G63" i="7" s="1"/>
  <c r="H46" i="7"/>
  <c r="F46" i="7"/>
  <c r="G37" i="7" s="1"/>
  <c r="H399" i="7"/>
  <c r="F405" i="7"/>
  <c r="F412" i="7" s="1"/>
  <c r="G408" i="7" s="1"/>
  <c r="H213" i="7"/>
  <c r="I405" i="7"/>
  <c r="F26" i="7"/>
  <c r="G6" i="7" s="1"/>
  <c r="H369" i="7"/>
  <c r="H63" i="7"/>
  <c r="H68" i="7"/>
  <c r="H56" i="7"/>
  <c r="H60" i="7" s="1"/>
  <c r="H18" i="7"/>
  <c r="H6" i="7"/>
  <c r="H14" i="7"/>
  <c r="I412" i="7" l="1"/>
  <c r="I417" i="7" s="1"/>
  <c r="H77" i="7"/>
  <c r="H26" i="7"/>
  <c r="H405" i="7"/>
  <c r="H412" i="7" s="1"/>
  <c r="G414" i="7" s="1"/>
  <c r="G213" i="7"/>
  <c r="G217" i="7"/>
  <c r="G315" i="7"/>
  <c r="G357" i="7"/>
  <c r="G363" i="7"/>
  <c r="G339" i="7"/>
  <c r="G333" i="7"/>
  <c r="G327" i="7"/>
  <c r="G351" i="7"/>
  <c r="G345" i="7"/>
  <c r="G321" i="7"/>
  <c r="G369" i="7"/>
  <c r="G393" i="7"/>
  <c r="G399" i="7"/>
  <c r="G381" i="7"/>
  <c r="G387" i="7"/>
  <c r="G375" i="7"/>
  <c r="G309" i="7"/>
  <c r="G297" i="7"/>
  <c r="G303" i="7"/>
  <c r="G285" i="7"/>
  <c r="G291" i="7"/>
  <c r="G273" i="7"/>
  <c r="G279" i="7"/>
  <c r="G261" i="7"/>
  <c r="G267" i="7"/>
  <c r="G249" i="7"/>
  <c r="G255" i="7"/>
  <c r="G237" i="7"/>
  <c r="G243" i="7"/>
  <c r="G231" i="7"/>
  <c r="G221" i="7"/>
  <c r="G49" i="7"/>
  <c r="G38" i="7"/>
  <c r="G43" i="7"/>
  <c r="G56" i="7"/>
  <c r="G29" i="7"/>
  <c r="G14" i="7"/>
  <c r="G10" i="7"/>
  <c r="G22" i="7"/>
  <c r="G72" i="7"/>
  <c r="G18" i="7"/>
  <c r="G225" i="7"/>
  <c r="G68" i="7"/>
  <c r="I416" i="7" l="1"/>
  <c r="F416" i="7"/>
  <c r="G60" i="7"/>
  <c r="G405" i="7"/>
  <c r="G210" i="7"/>
  <c r="H416" i="7"/>
  <c r="G77" i="7"/>
  <c r="G26" i="7"/>
  <c r="G410" i="7"/>
  <c r="G46" i="7"/>
</calcChain>
</file>

<file path=xl/sharedStrings.xml><?xml version="1.0" encoding="utf-8"?>
<sst xmlns="http://schemas.openxmlformats.org/spreadsheetml/2006/main" count="2318" uniqueCount="388">
  <si>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</si>
  <si>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</si>
  <si>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</si>
  <si>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</si>
  <si>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</si>
  <si>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</si>
  <si>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</si>
  <si>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</si>
  <si>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</si>
  <si>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</si>
  <si>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</si>
  <si>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</si>
  <si>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</si>
  <si>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</si>
  <si>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</si>
  <si>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</si>
  <si>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</si>
  <si>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</si>
  <si>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</si>
  <si>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</si>
  <si>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</si>
  <si>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</si>
  <si>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</si>
  <si>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</si>
  <si>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</si>
  <si>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</si>
  <si>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</si>
  <si>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</si>
  <si>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</si>
  <si>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</si>
  <si>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</si>
  <si>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</si>
  <si>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</si>
  <si>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</si>
  <si>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</si>
  <si>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</si>
  <si>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</si>
  <si>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</si>
  <si>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</si>
  <si>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</si>
  <si>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</si>
  <si>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</si>
  <si>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</si>
  <si>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</si>
  <si>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</si>
  <si>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</si>
  <si>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</si>
  <si>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</si>
  <si>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</si>
  <si>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</si>
  <si>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</si>
  <si>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</si>
  <si>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</si>
  <si>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</si>
  <si>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</si>
  <si>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</si>
  <si>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</si>
  <si>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</si>
  <si>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</si>
  <si>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</si>
  <si>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</si>
  <si>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3. Vybavení a dodávky zboží - mezisoučet</t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</si>
  <si>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pro účely projektu - nutno prokázat účetními, smluvními doklady)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</si>
  <si>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</si>
  <si>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</si>
  <si>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</si>
  <si>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</si>
  <si>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</si>
  <si>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</si>
  <si>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</si>
  <si>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</si>
  <si>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</si>
  <si>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</si>
  <si>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</si>
  <si>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</si>
  <si>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</si>
  <si>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</si>
  <si>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</si>
  <si>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</si>
  <si>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</si>
  <si>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</si>
  <si>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</si>
  <si>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</si>
  <si>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</si>
  <si>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</si>
  <si>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</si>
  <si>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</si>
  <si>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</si>
  <si>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</si>
  <si>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</si>
  <si>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</si>
  <si>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</si>
  <si>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</si>
  <si>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</si>
  <si>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</si>
  <si>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</si>
  <si>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</si>
  <si>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</si>
  <si>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</si>
  <si>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</si>
  <si>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</si>
  <si>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</si>
  <si>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</si>
  <si>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</si>
  <si>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</si>
  <si>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</si>
  <si>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</si>
  <si>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</si>
  <si>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</si>
  <si>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</si>
  <si>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</si>
  <si>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</si>
  <si>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</si>
  <si>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</si>
  <si>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</si>
  <si>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</si>
  <si>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</si>
  <si>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</si>
  <si>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</si>
  <si>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</si>
  <si>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</si>
  <si>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</si>
  <si>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</si>
  <si>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</si>
  <si>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</si>
  <si>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</si>
  <si>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</si>
  <si>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</si>
  <si>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</si>
  <si>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</si>
  <si>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</si>
  <si>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</si>
  <si>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</si>
  <si>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</si>
  <si>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</si>
  <si>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</si>
  <si>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</si>
  <si>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</si>
  <si>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</si>
  <si>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</si>
  <si>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</si>
  <si>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</si>
  <si>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</si>
  <si>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</si>
  <si>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</si>
  <si>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</si>
  <si>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</si>
  <si>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</si>
  <si>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</si>
  <si>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</si>
  <si>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</si>
  <si>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</si>
  <si>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</si>
  <si>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</si>
  <si>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</si>
  <si>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</si>
  <si>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</si>
  <si>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</si>
  <si>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</si>
  <si>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</si>
  <si>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</si>
  <si>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</si>
  <si>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</si>
  <si>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</si>
  <si>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</si>
  <si>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</si>
  <si>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</si>
  <si>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</si>
  <si>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</si>
  <si>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</si>
  <si>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</si>
  <si>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</si>
  <si>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</si>
  <si>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</si>
  <si>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</si>
  <si>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</si>
  <si>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</si>
  <si>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</si>
  <si>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</si>
  <si>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</si>
  <si>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</si>
  <si>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</si>
  <si>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</si>
  <si>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</si>
  <si>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</si>
  <si>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</si>
  <si>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</si>
  <si>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</si>
  <si>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</si>
  <si>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</si>
  <si>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</si>
  <si>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</si>
  <si>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</si>
  <si>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</si>
  <si>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</si>
  <si>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</si>
  <si>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</si>
  <si>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</si>
  <si>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</si>
  <si>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</si>
  <si>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</si>
  <si>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</si>
  <si>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</si>
  <si>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</si>
  <si>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</si>
  <si>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</si>
  <si>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</si>
  <si>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</si>
  <si>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</si>
  <si>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</si>
  <si>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</si>
  <si>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</si>
  <si>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</si>
  <si>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</si>
  <si>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</si>
  <si>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</si>
  <si>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</si>
  <si>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</si>
  <si>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</si>
  <si>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</si>
  <si>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</si>
  <si>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</si>
  <si>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</si>
  <si>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</si>
  <si>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</si>
  <si>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</si>
  <si>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</si>
  <si>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</si>
  <si>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</si>
  <si>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</si>
  <si>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</si>
  <si>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</si>
  <si>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</si>
  <si>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</si>
  <si>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</si>
  <si>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</si>
  <si>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</si>
  <si>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</si>
  <si>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</si>
  <si>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</si>
  <si>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</si>
  <si>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</si>
  <si>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</si>
  <si>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</si>
  <si>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</si>
  <si>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</si>
  <si>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</si>
  <si>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</si>
  <si>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</si>
  <si>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</si>
  <si>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</si>
  <si>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</si>
  <si>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</si>
  <si>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</si>
  <si>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</si>
  <si>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</si>
  <si>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</si>
  <si>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</si>
  <si>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</si>
  <si>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</si>
  <si>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</si>
  <si>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</si>
  <si>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</si>
  <si>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</si>
  <si>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</si>
  <si>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</si>
  <si>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</si>
  <si>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</si>
  <si>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</si>
  <si>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</si>
  <si>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</si>
  <si>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</si>
  <si>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</si>
  <si>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</si>
  <si>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</si>
  <si>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</si>
  <si>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</si>
  <si>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</si>
  <si>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</si>
  <si>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r>
      <t xml:space="preserve">3. Vybavení a dodávky zboží </t>
    </r>
    <r>
      <rPr>
        <sz val="9"/>
        <rFont val="Georgia"/>
        <family val="1"/>
        <charset val="238"/>
      </rPr>
      <t>(pouze plně pro účely projektu s předávkou příjemcům na jeho konci)</t>
    </r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</si>
  <si>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</si>
  <si>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</si>
  <si>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</si>
  <si>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</si>
  <si>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</si>
  <si>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3.1 Drobný nehmotný majetek</t>
  </si>
  <si>
    <t>2.4</t>
  </si>
  <si>
    <t>2.4 Diety</t>
  </si>
  <si>
    <t>právě zde je prostor též pro ty zaměstnance organizace, kteří neposkytují expertní služby a nelze je vykázat v kapitole 1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</si>
  <si>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</si>
  <si>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</si>
  <si>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</si>
  <si>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</si>
  <si>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</si>
  <si>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</si>
  <si>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</si>
  <si>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</si>
  <si>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</si>
  <si>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</si>
  <si>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</si>
  <si>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</si>
  <si>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Náklady na provoz vlastního vozidla se rozumí vše včetně pohonných hmot, pojištění, nutných oprav, dálničních známek atd.</t>
  </si>
  <si>
    <t>Expertními službami se míní např. odborné studie, technická dokumentace, průzkum veř. mínění, právní a ekonomické poradenství atp.</t>
  </si>
  <si>
    <t>4.3.2</t>
  </si>
  <si>
    <t>3. Vybavení a dodávky zboží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</si>
  <si>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</si>
  <si>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</si>
  <si>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</si>
  <si>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</si>
  <si>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</si>
  <si>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r>
      <t>6. Přímá podpora cílovým skupinám</t>
    </r>
    <r>
      <rPr>
        <sz val="9"/>
        <rFont val="Georgia"/>
        <family val="1"/>
        <charset val="238"/>
      </rPr>
      <t xml:space="preserve"> - </t>
    </r>
    <r>
      <rPr>
        <sz val="9"/>
        <color rgb="FFFF0000"/>
        <rFont val="Georgia"/>
        <family val="1"/>
        <charset val="238"/>
      </rPr>
      <t>striktně děleno na jednotlivé aktivity</t>
    </r>
    <r>
      <rPr>
        <sz val="9"/>
        <rFont val="Georgia"/>
        <family val="1"/>
        <charset val="238"/>
      </rPr>
      <t xml:space="preserve"> včetně např. nákladů na účastníky  školení (cestovné, stravné, registrační poplatky) atd.</t>
    </r>
  </si>
  <si>
    <t>6. Přímá podpora cílovým skupinám</t>
  </si>
  <si>
    <t>Do této kapitoly patří vše, co spadá do realizace jednotlivých aktivit a zároveň není subdodávkou (např. školení/workshopy, vyhotovení studie/analýzy, terénní sběr dat, založení řídící komise a organizace jejích setkání atp.)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</si>
  <si>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</si>
  <si>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</si>
  <si>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</si>
  <si>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</si>
  <si>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</si>
  <si>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</si>
  <si>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</si>
  <si>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</si>
  <si>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</si>
  <si>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</si>
  <si>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r>
      <t xml:space="preserve">Lze vykazovat pouze drobný nehmotný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(např. software, nehmotné výsledky výzkumu, ocenitelná práva apod.)</t>
    </r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</si>
  <si>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</si>
  <si>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</si>
  <si>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</si>
  <si>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</si>
  <si>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</si>
  <si>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</si>
  <si>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</si>
  <si>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</si>
  <si>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</si>
  <si>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</si>
  <si>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t>materiál/zboží</t>
  </si>
  <si>
    <t>v případě využití vlastního či pronajatého vozidla, prosíme náklady vykazovat pod příslušnými položkami (2.1.4 v případě vlastního vozidla, 5.4.1 v případě vozidla pronajatého)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</si>
  <si>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</si>
  <si>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</si>
  <si>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</si>
  <si>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</si>
  <si>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</si>
  <si>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</si>
  <si>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t>5.4.1 Půjčovné automobilu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</si>
  <si>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</si>
  <si>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</si>
  <si>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</si>
  <si>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</si>
  <si>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</si>
  <si>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</si>
  <si>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</si>
  <si>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</si>
  <si>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1. Osobní náklady - </t>
    </r>
    <r>
      <rPr>
        <sz val="9"/>
        <rFont val="Georgia"/>
        <family val="1"/>
        <charset val="238"/>
      </rPr>
      <t>zde uvést pouze osobní náklady na hlavní prac. poměr, DPP, DPČ - včetně odvodů soc. a zdrav. pojištění (jak v ČR, tak v místě realizace); veškeré spolupracovníky, kteří realizátorovi fakturují (OSVČ), uvést v 3.2 - Expertní služby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</si>
  <si>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</si>
  <si>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1. Osobní náklady - </t>
    </r>
    <r>
      <rPr>
        <sz val="9"/>
        <rFont val="Georgia"/>
        <family val="1"/>
        <charset val="238"/>
      </rPr>
      <t>zde uvést pouze osobní náklady na hlavní prac. poměr, DPP, DPČ - včetně odvodů soc. a zdrav. pojištění (jak v ČR, tak v místě realizace); veškeré spolupracovníky, kteří realizátorovi fakturují (OSVČ), uvést v 5.3 - Expertní služby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</si>
  <si>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</si>
  <si>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</si>
  <si>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 či v místě realizace)</t>
    </r>
  </si>
  <si>
    <t>Dopravou v ČR se rozumí pouze nutná doprava např. na letiště za využití jiných než vlastních prostředků přepravy (tj. vlak, autobus, taxi - zde vždy, pokud možno, specifikovat relevantní druh dopravy)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</si>
  <si>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H412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</si>
  <si>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</si>
  <si>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</si>
  <si>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</si>
  <si>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</si>
  <si>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</si>
  <si>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v položce 5.4.1)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</si>
  <si>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H411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</si>
  <si>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</si>
  <si>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</si>
  <si>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</si>
  <si>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vzor je zároveň ve své podobě maximalistický, a tak pokud daný projekt nepočítá s realizací 30 aktivit, je záhodno vše nadbytečné umazat - opět se zvláštní pozorností věnovanou vzorcům počítajícím sumu kapitol atd.</t>
  </si>
  <si>
    <t>den/měsíc</t>
  </si>
  <si>
    <r>
      <t xml:space="preserve">5. Subdodávky </t>
    </r>
    <r>
      <rPr>
        <sz val="9"/>
        <rFont val="Georgia"/>
        <family val="1"/>
        <charset val="238"/>
      </rPr>
      <t>(služby nebo vybavení plně zajištěné externí dodávkou, vždy striktně podřazené relevantním aktivitám; jejich orientační, hrubá kategorizace viz</t>
    </r>
    <r>
      <rPr>
        <sz val="9"/>
        <color rgb="FFFF0000"/>
        <rFont val="Georgia"/>
        <family val="1"/>
        <charset val="238"/>
      </rPr>
      <t xml:space="preserve"> list Instrukce k vyplnění</t>
    </r>
    <r>
      <rPr>
        <sz val="9"/>
        <rFont val="Georgia"/>
        <family val="1"/>
        <charset val="238"/>
      </rPr>
      <t>)</t>
    </r>
  </si>
  <si>
    <t>5. Subdodávky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</si>
  <si>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aktivitám, je nutno ji poměrně rozdělit (využít sloupce "jednotka")</t>
    </r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</si>
  <si>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</si>
  <si>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spolufinancování je zároveň plněno pouze na úrovni přímých nákladů projektu - spolufinancování vykázané u nepřímých (admin.) nákladů nebude vůči limitu jakkoliv zohledněno</t>
  </si>
  <si>
    <t>podíl spolufinancování musí být současně uveden částkami a podíly ve formuláři Žádost o dotaci (kapitola č. 8 - rozpočet projektu)</t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</si>
  <si>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ČR, tedy nejsou v ČR pojištění (např. vedoucí mise, terénní koordinátoři)</t>
    </r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</si>
  <si>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</si>
  <si>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</si>
  <si>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</si>
  <si>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</si>
  <si>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</si>
  <si>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Službami jiného typu se míní cokoliv od půjčovného vozidel přes tlumočnické, předkladatelské či finanční služby až po osvětovou činnost a všeobecnou organizační výpomoc (např. při školení)</t>
  </si>
  <si>
    <t>k informativnímu sledování zapojení osob uvedených v oddílech 1.1, 1.2 a 1.3 rozpočtu do realizace jednotlivých aktivit budou sloužit informace požadované v rámci kapitoly 4.3 Projektového dokumentu</t>
  </si>
  <si>
    <t>v případě, že zaměstnanec nebyl v době podání žádosti o dotaci na svou pozici přijat, stačí uvést pouze příslušnou pozici, s níž se pro realizaci projektu závazně počítá (netýká se listu "náklady na přípravu", kde musí být každá zapojená osoba řádně identifikována)</t>
  </si>
  <si>
    <t>Předložit metodiku/popis výpočtu alikvotní části výdajů, které budou uplatňovány v souladu s kap. 3 dokumentu Posuzování uznatelných výdajů na realizaci projektů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</si>
  <si>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3 % z celkových přímých nákladů projektu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</si>
</sst>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1"/>
      <name val="Georg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4" fontId="4" fillId="0" borderId="15" xfId="1" applyNumberFormat="1" applyFont="1" applyFill="1" applyBorder="1" applyAlignment="1" applyProtection="1">
      <alignment horizontal="right" vertical="center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0" borderId="4" xfId="1" applyNumberFormat="1" applyFont="1" applyFill="1" applyBorder="1" applyAlignment="1" applyProtection="1">
      <alignment horizontal="right" vertical="center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10" fontId="5" fillId="4" borderId="8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3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4" fontId="4" fillId="0" borderId="60" xfId="1" applyNumberFormat="1" applyFont="1" applyFill="1" applyBorder="1" applyAlignment="1" applyProtection="1">
      <alignment horizontal="right" vertical="center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14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9" fillId="5" borderId="35" xfId="1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35" xfId="1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_Rozpočet_žádosti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417</xdr:row>
      <xdr:rowOff>38100</xdr:rowOff>
    </xdr:from>
    <xdr:to>
      <xdr:col>7</xdr:col>
      <xdr:colOff>685800</xdr:colOff>
      <xdr:row>421</xdr:row>
      <xdr:rowOff>139702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4A52FB34-0803-4818-BADC-18A1A1A43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416</xdr:row>
      <xdr:rowOff>38100</xdr:rowOff>
    </xdr:from>
    <xdr:to>
      <xdr:col>7</xdr:col>
      <xdr:colOff>685800</xdr:colOff>
      <xdr:row>420</xdr:row>
      <xdr:rowOff>139701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BC0D439A-53AF-4B13-9166-528CAAA39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9150" y="34385250"/>
          <a:ext cx="2095500" cy="6858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6ADE7218-C261-46A6-925F-F6FEA2DED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47379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416</xdr:row>
      <xdr:rowOff>38100</xdr:rowOff>
    </xdr:from>
    <xdr:to>
      <xdr:col>7</xdr:col>
      <xdr:colOff>685800</xdr:colOff>
      <xdr:row>420</xdr:row>
      <xdr:rowOff>139701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7EDBEDD-3DC4-4C29-BA9B-832188508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33947100"/>
          <a:ext cx="2095500" cy="685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887FB3F2-F807-4770-93DE-8349EED0D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47379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416</xdr:row>
      <xdr:rowOff>38100</xdr:rowOff>
    </xdr:from>
    <xdr:to>
      <xdr:col>7</xdr:col>
      <xdr:colOff>685800</xdr:colOff>
      <xdr:row>420</xdr:row>
      <xdr:rowOff>139701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E8A8FAB7-4D9F-43D8-B22C-E9083B7EA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33947100"/>
          <a:ext cx="2095500" cy="685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R59"/>
  <sheetViews>
    <sheetView tabSelected="1" zoomScale="82" zoomScaleNormal="82" workbookViewId="0">
      <selection activeCell="S53" sqref="S53"/>
    </sheetView>
  </sheetViews>
  <sheetFormatPr defaultColWidth="9.1796875" defaultRowHeight="11.5" x14ac:dyDescent="0.25"/>
  <cols>
    <col min="1" max="1" width="4.54296875" style="199" customWidth="1"/>
    <col min="2" max="16384" width="9.1796875" style="194"/>
  </cols>
  <sheetData>
    <row r="1" spans="1:2" x14ac:dyDescent="0.25">
      <c r="A1" s="197"/>
    </row>
    <row r="2" spans="1:2" x14ac:dyDescent="0.25">
      <c r="A2" s="198" t="s">
        <v>296</v>
      </c>
    </row>
    <row r="3" spans="1:2" x14ac:dyDescent="0.25">
      <c r="A3" s="197" t="s">
        <v>295</v>
      </c>
      <c r="B3" s="194" t="s">
        <v>366</v>
      </c>
    </row>
    <row r="4" spans="1:2" x14ac:dyDescent="0.25">
      <c r="A4" s="197" t="s">
        <v>295</v>
      </c>
      <c r="B4" s="194" t="s">
        <v>374</v>
      </c>
    </row>
    <row r="5" spans="1:2" ht="12" x14ac:dyDescent="0.3">
      <c r="A5" s="197"/>
      <c r="B5" s="195" t="s">
        <v>375</v>
      </c>
    </row>
    <row r="6" spans="1:2" ht="12" x14ac:dyDescent="0.3">
      <c r="A6" s="197"/>
      <c r="B6" s="195" t="s">
        <v>376</v>
      </c>
    </row>
    <row r="7" spans="1:2" x14ac:dyDescent="0.25">
      <c r="A7" s="197" t="s">
        <v>295</v>
      </c>
      <c r="B7" s="194" t="s">
        <v>297</v>
      </c>
    </row>
    <row r="8" spans="1:2" x14ac:dyDescent="0.25">
      <c r="A8" s="197" t="s">
        <v>295</v>
      </c>
      <c r="B8" s="194" t="s">
        <v>324</v>
      </c>
    </row>
    <row r="9" spans="1:2" ht="12" x14ac:dyDescent="0.3">
      <c r="A9" s="197"/>
      <c r="B9" s="195" t="s">
        <v>369</v>
      </c>
    </row>
    <row r="10" spans="1:2" x14ac:dyDescent="0.25">
      <c r="A10" s="197" t="s">
        <v>295</v>
      </c>
      <c r="B10" s="194" t="s">
        <v>315</v>
      </c>
    </row>
    <row r="12" spans="1:2" x14ac:dyDescent="0.25">
      <c r="A12" s="198" t="s">
        <v>294</v>
      </c>
    </row>
    <row r="13" spans="1:2" x14ac:dyDescent="0.25">
      <c r="A13" s="197" t="s">
        <v>295</v>
      </c>
      <c r="B13" s="194" t="s">
        <v>361</v>
      </c>
    </row>
    <row r="14" spans="1:2" x14ac:dyDescent="0.25">
      <c r="A14" s="197" t="s">
        <v>295</v>
      </c>
      <c r="B14" s="199" t="s">
        <v>362</v>
      </c>
    </row>
    <row r="15" spans="1:2" ht="12" x14ac:dyDescent="0.3">
      <c r="A15" s="197"/>
      <c r="B15" s="195" t="s">
        <v>385</v>
      </c>
    </row>
    <row r="16" spans="1:2" x14ac:dyDescent="0.25">
      <c r="A16" s="197" t="s">
        <v>295</v>
      </c>
      <c r="B16" s="199" t="s">
        <v>377</v>
      </c>
    </row>
    <row r="18" spans="1:2" x14ac:dyDescent="0.25">
      <c r="A18" s="198" t="s">
        <v>33</v>
      </c>
    </row>
    <row r="19" spans="1:2" x14ac:dyDescent="0.25">
      <c r="A19" s="199" t="s">
        <v>316</v>
      </c>
      <c r="B19" s="194" t="s">
        <v>329</v>
      </c>
    </row>
    <row r="20" spans="1:2" ht="12" x14ac:dyDescent="0.3">
      <c r="B20" s="195" t="s">
        <v>335</v>
      </c>
    </row>
    <row r="21" spans="1:2" x14ac:dyDescent="0.25">
      <c r="A21" s="199" t="s">
        <v>298</v>
      </c>
      <c r="B21" s="194" t="s">
        <v>357</v>
      </c>
    </row>
    <row r="22" spans="1:2" x14ac:dyDescent="0.25">
      <c r="A22" s="199" t="s">
        <v>330</v>
      </c>
      <c r="B22" s="194" t="s">
        <v>301</v>
      </c>
    </row>
    <row r="23" spans="1:2" ht="12" x14ac:dyDescent="0.3">
      <c r="B23" s="195" t="s">
        <v>299</v>
      </c>
    </row>
    <row r="24" spans="1:2" x14ac:dyDescent="0.25">
      <c r="A24" s="199" t="s">
        <v>286</v>
      </c>
      <c r="B24" s="194" t="s">
        <v>356</v>
      </c>
    </row>
    <row r="25" spans="1:2" ht="12" x14ac:dyDescent="0.3">
      <c r="B25" s="195" t="s">
        <v>363</v>
      </c>
    </row>
    <row r="26" spans="1:2" ht="12" x14ac:dyDescent="0.3">
      <c r="B26" s="195"/>
    </row>
    <row r="27" spans="1:2" ht="12" x14ac:dyDescent="0.3">
      <c r="A27" s="198" t="s">
        <v>304</v>
      </c>
      <c r="B27" s="195"/>
    </row>
    <row r="28" spans="1:2" x14ac:dyDescent="0.25">
      <c r="A28" s="199" t="s">
        <v>280</v>
      </c>
      <c r="B28" s="194" t="s">
        <v>323</v>
      </c>
    </row>
    <row r="29" spans="1:2" x14ac:dyDescent="0.25">
      <c r="A29" s="199" t="s">
        <v>281</v>
      </c>
      <c r="B29" s="194" t="s">
        <v>300</v>
      </c>
    </row>
    <row r="31" spans="1:2" ht="12" x14ac:dyDescent="0.3">
      <c r="A31" s="198" t="s">
        <v>331</v>
      </c>
    </row>
    <row r="32" spans="1:2" x14ac:dyDescent="0.25">
      <c r="A32" s="199" t="s">
        <v>305</v>
      </c>
      <c r="B32" s="194" t="s">
        <v>382</v>
      </c>
    </row>
    <row r="33" spans="1:2" ht="12" x14ac:dyDescent="0.3">
      <c r="B33" s="195" t="s">
        <v>308</v>
      </c>
    </row>
    <row r="34" spans="1:2" x14ac:dyDescent="0.25">
      <c r="A34" s="199" t="s">
        <v>303</v>
      </c>
      <c r="B34" s="194" t="s">
        <v>364</v>
      </c>
    </row>
    <row r="36" spans="1:2" ht="12" x14ac:dyDescent="0.3">
      <c r="A36" s="198" t="s">
        <v>372</v>
      </c>
      <c r="B36" s="195"/>
    </row>
    <row r="37" spans="1:2" x14ac:dyDescent="0.25">
      <c r="A37" s="197" t="s">
        <v>295</v>
      </c>
      <c r="B37" s="194" t="s">
        <v>373</v>
      </c>
    </row>
    <row r="38" spans="1:2" x14ac:dyDescent="0.25">
      <c r="A38" s="199" t="s">
        <v>367</v>
      </c>
      <c r="B38" s="194" t="s">
        <v>302</v>
      </c>
    </row>
    <row r="39" spans="1:2" x14ac:dyDescent="0.25">
      <c r="A39" s="199" t="s">
        <v>368</v>
      </c>
      <c r="B39" s="194" t="s">
        <v>383</v>
      </c>
    </row>
    <row r="40" spans="1:2" ht="12" x14ac:dyDescent="0.3">
      <c r="B40" s="196" t="s">
        <v>288</v>
      </c>
    </row>
    <row r="42" spans="1:2" x14ac:dyDescent="0.25">
      <c r="A42" s="198" t="s">
        <v>311</v>
      </c>
    </row>
    <row r="43" spans="1:2" x14ac:dyDescent="0.25">
      <c r="A43" s="197" t="s">
        <v>295</v>
      </c>
      <c r="B43" s="194" t="s">
        <v>312</v>
      </c>
    </row>
    <row r="44" spans="1:2" ht="12" x14ac:dyDescent="0.3">
      <c r="A44" s="197"/>
      <c r="B44" s="195" t="s">
        <v>384</v>
      </c>
    </row>
    <row r="46" spans="1:2" x14ac:dyDescent="0.25">
      <c r="A46" s="198" t="s">
        <v>313</v>
      </c>
    </row>
    <row r="47" spans="1:2" x14ac:dyDescent="0.25">
      <c r="A47" s="199" t="s">
        <v>314</v>
      </c>
      <c r="B47" s="194" t="s">
        <v>354</v>
      </c>
    </row>
    <row r="48" spans="1:2" ht="12" x14ac:dyDescent="0.3">
      <c r="B48" s="195" t="s">
        <v>355</v>
      </c>
    </row>
    <row r="49" spans="2:18" ht="12" x14ac:dyDescent="0.3">
      <c r="B49" s="195" t="s">
        <v>360</v>
      </c>
    </row>
    <row r="52" spans="2:18" ht="14.5" customHeight="1" x14ac:dyDescent="0.25">
      <c r="B52" s="230" t="s">
        <v>386</v>
      </c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29"/>
      <c r="Q52" s="229"/>
      <c r="R52" s="229"/>
    </row>
    <row r="53" spans="2:18" ht="14.5" x14ac:dyDescent="0.25"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</row>
    <row r="54" spans="2:18" ht="14.5" x14ac:dyDescent="0.25">
      <c r="B54" s="231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3"/>
      <c r="O54" s="229"/>
      <c r="P54" s="229"/>
      <c r="Q54" s="229"/>
      <c r="R54" s="229"/>
    </row>
    <row r="55" spans="2:18" x14ac:dyDescent="0.25">
      <c r="B55" s="234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6"/>
    </row>
    <row r="56" spans="2:18" x14ac:dyDescent="0.25">
      <c r="B56" s="234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6"/>
    </row>
    <row r="57" spans="2:18" x14ac:dyDescent="0.25">
      <c r="B57" s="234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6"/>
    </row>
    <row r="58" spans="2:18" x14ac:dyDescent="0.25">
      <c r="B58" s="234"/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6"/>
    </row>
    <row r="59" spans="2:18" x14ac:dyDescent="0.25">
      <c r="B59" s="237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239"/>
    </row>
  </sheetData>
  <mergeCells count="2">
    <mergeCell ref="B52:O52"/>
    <mergeCell ref="B54:N59"/>
  </mergeCells>
  <phoneticPr fontId="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9"/>
  <sheetViews>
    <sheetView view="pageBreakPreview" zoomScale="75" zoomScaleNormal="75" zoomScaleSheetLayoutView="75" workbookViewId="0">
      <pane ySplit="3" topLeftCell="A399" activePane="bottomLeft" state="frozen"/>
      <selection pane="bottomLeft" activeCell="G408" sqref="G408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50" t="s">
        <v>0</v>
      </c>
      <c r="B2" s="250"/>
      <c r="C2" s="251"/>
      <c r="D2" s="251"/>
      <c r="E2" s="251"/>
      <c r="F2" s="251"/>
      <c r="G2" s="251"/>
      <c r="H2" s="251"/>
      <c r="I2" s="251"/>
      <c r="J2" s="251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322</v>
      </c>
    </row>
    <row r="4" spans="1:12" ht="10.5" customHeight="1" thickBot="1" x14ac:dyDescent="0.3">
      <c r="A4" s="245" t="s">
        <v>278</v>
      </c>
      <c r="B4" s="245"/>
      <c r="C4" s="245"/>
      <c r="D4" s="245"/>
      <c r="E4" s="245"/>
      <c r="F4" s="245"/>
      <c r="G4" s="245"/>
      <c r="H4" s="245"/>
      <c r="I4" s="245"/>
      <c r="J4" s="245"/>
    </row>
    <row r="5" spans="1:12" s="88" customFormat="1" ht="50" customHeight="1" x14ac:dyDescent="0.25">
      <c r="A5" s="89" t="s">
        <v>353</v>
      </c>
      <c r="B5" s="90"/>
      <c r="C5" s="91"/>
      <c r="D5" s="92"/>
      <c r="E5" s="128"/>
      <c r="F5" s="93"/>
      <c r="G5" s="94"/>
      <c r="H5" s="95"/>
      <c r="I5" s="95"/>
      <c r="J5" s="96"/>
      <c r="K5" s="246" t="s">
        <v>10</v>
      </c>
      <c r="L5" s="247"/>
    </row>
    <row r="6" spans="1:12" ht="13.5" customHeight="1" x14ac:dyDescent="0.25">
      <c r="A6" s="54" t="s">
        <v>325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12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14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15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326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21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22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23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7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IFERROR(F26/$F$412,"0,00 %")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327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328</v>
      </c>
      <c r="B32" s="67"/>
      <c r="C32" s="19" t="s">
        <v>321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317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318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320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IFERROR(F46/$F$412,"0,00 %")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IFERROR(F60/$F$412,"0,00 %")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306</v>
      </c>
      <c r="B65" s="67"/>
      <c r="C65" s="19" t="s">
        <v>309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307</v>
      </c>
      <c r="B66" s="67"/>
      <c r="C66" s="19" t="s">
        <v>309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289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290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291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292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293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IFERROR(F77/$F$412,"0,00 %")</f>
        <v>0,00 %</v>
      </c>
      <c r="H77" s="85">
        <f>SUM(H72,H68,H63)</f>
        <v>0</v>
      </c>
      <c r="I77" s="85">
        <f t="shared" ref="I77:J77" si="15">SUM(I72,I68,I63)</f>
        <v>0</v>
      </c>
      <c r="J77" s="85">
        <f t="shared" si="15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371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149999999999999" customHeight="1" x14ac:dyDescent="0.25">
      <c r="A80" s="175" t="s">
        <v>277</v>
      </c>
      <c r="B80" s="187"/>
      <c r="C80" s="188"/>
      <c r="D80" s="189"/>
      <c r="E80" s="190"/>
      <c r="F80" s="191">
        <f>SUM(F81,F84,F87,F90)</f>
        <v>0</v>
      </c>
      <c r="G80" s="192" t="str">
        <f>IFERROR(F80/$F$210,"0,00 %")</f>
        <v>0,00 %</v>
      </c>
      <c r="H80" s="193">
        <f t="shared" ref="H80" si="16">F80-(SUM(I80:J80))</f>
        <v>0</v>
      </c>
      <c r="I80" s="193">
        <f>SUM(I81,I84,I87,I90)</f>
        <v>0</v>
      </c>
      <c r="J80" s="193">
        <f>SUM(J81,J84,J87,J90)</f>
        <v>0</v>
      </c>
      <c r="K80" s="3"/>
      <c r="L80" s="3"/>
    </row>
    <row r="81" spans="1:12" ht="13.5" customHeight="1" outlineLevel="1" x14ac:dyDescent="0.25">
      <c r="A81" s="105" t="s">
        <v>336</v>
      </c>
      <c r="B81" s="176"/>
      <c r="C81" s="177"/>
      <c r="D81" s="178"/>
      <c r="E81" s="179"/>
      <c r="F81" s="61">
        <f>SUM(F82:F83)</f>
        <v>0</v>
      </c>
      <c r="G81" s="103"/>
      <c r="H81" s="60">
        <f t="shared" ref="H81" si="17">F81-(SUM(I81:J81))</f>
        <v>0</v>
      </c>
      <c r="I81" s="60">
        <f>SUM(I82:I83)</f>
        <v>0</v>
      </c>
      <c r="J81" s="60">
        <f>SUM(J82:J83)</f>
        <v>0</v>
      </c>
      <c r="K81" s="3"/>
      <c r="L81" s="3"/>
    </row>
    <row r="82" spans="1:12" ht="13.5" customHeight="1" outlineLevel="2" x14ac:dyDescent="0.25">
      <c r="A82" s="10" t="s">
        <v>378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/>
      <c r="L82" s="3"/>
    </row>
    <row r="83" spans="1:12" ht="13.5" customHeight="1" outlineLevel="2" x14ac:dyDescent="0.25">
      <c r="A83" s="10" t="s">
        <v>379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/>
      <c r="L83" s="3"/>
    </row>
    <row r="84" spans="1:12" ht="13.5" customHeight="1" outlineLevel="1" x14ac:dyDescent="0.25">
      <c r="A84" s="105" t="s">
        <v>337</v>
      </c>
      <c r="B84" s="176"/>
      <c r="C84" s="177"/>
      <c r="D84" s="178"/>
      <c r="E84" s="179"/>
      <c r="F84" s="61">
        <f>SUM(F85:F86)</f>
        <v>0</v>
      </c>
      <c r="G84" s="103"/>
      <c r="H84" s="60">
        <f t="shared" ref="H84" si="18">F84-(SUM(I84:J84))</f>
        <v>0</v>
      </c>
      <c r="I84" s="60">
        <f>SUM(I85:I86)</f>
        <v>0</v>
      </c>
      <c r="J84" s="60">
        <f>SUM(J85:J86)</f>
        <v>0</v>
      </c>
      <c r="K84" s="3"/>
      <c r="L84" s="3"/>
    </row>
    <row r="85" spans="1:12" ht="13.5" customHeight="1" outlineLevel="2" x14ac:dyDescent="0.25">
      <c r="A85" s="10" t="s">
        <v>338</v>
      </c>
      <c r="B85" s="68"/>
      <c r="C85" s="11" t="s">
        <v>334</v>
      </c>
      <c r="D85" s="12"/>
      <c r="E85" s="13"/>
      <c r="F85" s="14">
        <f>D85*E85</f>
        <v>0</v>
      </c>
      <c r="G85" s="104"/>
      <c r="H85" s="15">
        <f>F85-(SUM(I85:J85))</f>
        <v>0</v>
      </c>
      <c r="I85" s="15"/>
      <c r="J85" s="16"/>
      <c r="K85" s="3"/>
      <c r="L85" s="3"/>
    </row>
    <row r="86" spans="1:12" ht="13.5" customHeight="1" outlineLevel="2" x14ac:dyDescent="0.25">
      <c r="A86" s="10" t="s">
        <v>339</v>
      </c>
      <c r="B86" s="68"/>
      <c r="C86" s="11" t="s">
        <v>334</v>
      </c>
      <c r="D86" s="12"/>
      <c r="E86" s="13"/>
      <c r="F86" s="14">
        <f>D86*E86</f>
        <v>0</v>
      </c>
      <c r="G86" s="104"/>
      <c r="H86" s="15">
        <f>F86-(SUM(I86:J86))</f>
        <v>0</v>
      </c>
      <c r="I86" s="15"/>
      <c r="J86" s="16"/>
      <c r="K86" s="3"/>
      <c r="L86" s="3"/>
    </row>
    <row r="87" spans="1:12" ht="13.5" customHeight="1" outlineLevel="1" x14ac:dyDescent="0.25">
      <c r="A87" s="54" t="s">
        <v>340</v>
      </c>
      <c r="B87" s="62"/>
      <c r="C87" s="55"/>
      <c r="D87" s="56"/>
      <c r="E87" s="57"/>
      <c r="F87" s="61">
        <f>SUM(F88:F89)</f>
        <v>0</v>
      </c>
      <c r="G87" s="103"/>
      <c r="H87" s="60">
        <f t="shared" ref="H87:H92" si="19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380</v>
      </c>
      <c r="B88" s="68"/>
      <c r="C88" s="11" t="s">
        <v>73</v>
      </c>
      <c r="D88" s="12"/>
      <c r="E88" s="13"/>
      <c r="F88" s="14">
        <f t="shared" ref="F88:F89" si="20">D88*E88</f>
        <v>0</v>
      </c>
      <c r="G88" s="104"/>
      <c r="H88" s="15">
        <f t="shared" si="19"/>
        <v>0</v>
      </c>
      <c r="I88" s="15"/>
      <c r="J88" s="16"/>
      <c r="K88" s="3"/>
      <c r="L88" s="3"/>
    </row>
    <row r="89" spans="1:12" ht="13.5" customHeight="1" outlineLevel="2" x14ac:dyDescent="0.25">
      <c r="A89" s="10" t="s">
        <v>381</v>
      </c>
      <c r="B89" s="68"/>
      <c r="C89" s="11" t="s">
        <v>73</v>
      </c>
      <c r="D89" s="12"/>
      <c r="E89" s="13"/>
      <c r="F89" s="14">
        <f t="shared" si="20"/>
        <v>0</v>
      </c>
      <c r="G89" s="104"/>
      <c r="H89" s="15">
        <f t="shared" si="19"/>
        <v>0</v>
      </c>
      <c r="I89" s="15"/>
      <c r="J89" s="16"/>
      <c r="K89" s="3"/>
      <c r="L89" s="3"/>
    </row>
    <row r="90" spans="1:12" ht="13.5" customHeight="1" outlineLevel="1" x14ac:dyDescent="0.25">
      <c r="A90" s="105" t="s">
        <v>341</v>
      </c>
      <c r="B90" s="62"/>
      <c r="C90" s="59"/>
      <c r="D90" s="56"/>
      <c r="E90" s="57"/>
      <c r="F90" s="61">
        <f>SUM(F91:F92)</f>
        <v>0</v>
      </c>
      <c r="G90" s="103"/>
      <c r="H90" s="60">
        <f t="shared" si="19"/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41" t="s">
        <v>342</v>
      </c>
      <c r="B91" s="68"/>
      <c r="C91" s="11" t="s">
        <v>309</v>
      </c>
      <c r="D91" s="12"/>
      <c r="E91" s="13"/>
      <c r="F91" s="14">
        <f t="shared" ref="F91:F92" si="21">D91*E91</f>
        <v>0</v>
      </c>
      <c r="G91" s="104"/>
      <c r="H91" s="15">
        <f t="shared" si="19"/>
        <v>0</v>
      </c>
      <c r="I91" s="15"/>
      <c r="J91" s="142"/>
      <c r="K91" s="3"/>
      <c r="L91" s="3"/>
    </row>
    <row r="92" spans="1:12" ht="13.5" customHeight="1" outlineLevel="2" thickBot="1" x14ac:dyDescent="0.3">
      <c r="A92" s="141" t="s">
        <v>343</v>
      </c>
      <c r="B92" s="68"/>
      <c r="C92" s="11" t="s">
        <v>276</v>
      </c>
      <c r="D92" s="12"/>
      <c r="E92" s="13"/>
      <c r="F92" s="14">
        <f t="shared" si="21"/>
        <v>0</v>
      </c>
      <c r="G92" s="104"/>
      <c r="H92" s="15">
        <f t="shared" si="19"/>
        <v>0</v>
      </c>
      <c r="I92" s="15"/>
      <c r="J92" s="142"/>
      <c r="K92" s="3"/>
      <c r="L92" s="3"/>
    </row>
    <row r="93" spans="1:12" ht="20.25" customHeight="1" collapsed="1" thickBot="1" x14ac:dyDescent="0.3">
      <c r="A93" s="175" t="s">
        <v>277</v>
      </c>
      <c r="B93" s="187"/>
      <c r="C93" s="188"/>
      <c r="D93" s="189"/>
      <c r="E93" s="190"/>
      <c r="F93" s="191">
        <f>SUM(F94,F97,F100,F103)</f>
        <v>0</v>
      </c>
      <c r="G93" s="192" t="str">
        <f>IFERROR(F93/$F$210,"0,00 %")</f>
        <v>0,00 %</v>
      </c>
      <c r="H93" s="193">
        <f t="shared" ref="H93" si="22">F93-(SUM(I93:J93))</f>
        <v>0</v>
      </c>
      <c r="I93" s="193">
        <f>SUM(I94,I97,I100,I103)</f>
        <v>0</v>
      </c>
      <c r="J93" s="193">
        <f>SUM(J94,J97,J100,J103)</f>
        <v>0</v>
      </c>
      <c r="K93" s="3"/>
      <c r="L93" s="3"/>
    </row>
    <row r="94" spans="1:12" ht="13.5" hidden="1" customHeight="1" outlineLevel="1" x14ac:dyDescent="0.25">
      <c r="A94" s="105" t="s">
        <v>336</v>
      </c>
      <c r="B94" s="176"/>
      <c r="C94" s="177"/>
      <c r="D94" s="178"/>
      <c r="E94" s="179"/>
      <c r="F94" s="61">
        <f>SUM(F95:F96)</f>
        <v>0</v>
      </c>
      <c r="G94" s="103"/>
      <c r="H94" s="60">
        <f t="shared" ref="H94" si="23">F94-(SUM(I94:J94))</f>
        <v>0</v>
      </c>
      <c r="I94" s="60">
        <f>SUM(I95:I96)</f>
        <v>0</v>
      </c>
      <c r="J94" s="60">
        <f>SUM(J95:J96)</f>
        <v>0</v>
      </c>
      <c r="K94" s="3"/>
      <c r="L94" s="3"/>
    </row>
    <row r="95" spans="1:12" ht="13.5" hidden="1" customHeight="1" outlineLevel="2" x14ac:dyDescent="0.25">
      <c r="A95" s="10" t="s">
        <v>378</v>
      </c>
      <c r="B95" s="68"/>
      <c r="C95" s="11" t="s">
        <v>72</v>
      </c>
      <c r="D95" s="12"/>
      <c r="E95" s="13"/>
      <c r="F95" s="14">
        <f>D95*E95</f>
        <v>0</v>
      </c>
      <c r="G95" s="104"/>
      <c r="H95" s="15">
        <f>F95-(SUM(I95:J95))</f>
        <v>0</v>
      </c>
      <c r="I95" s="15"/>
      <c r="J95" s="16"/>
      <c r="K95" s="3"/>
      <c r="L95" s="3"/>
    </row>
    <row r="96" spans="1:12" ht="13.5" hidden="1" customHeight="1" outlineLevel="2" x14ac:dyDescent="0.25">
      <c r="A96" s="10" t="s">
        <v>379</v>
      </c>
      <c r="B96" s="68"/>
      <c r="C96" s="11" t="s">
        <v>72</v>
      </c>
      <c r="D96" s="12"/>
      <c r="E96" s="13"/>
      <c r="F96" s="14">
        <f>D96*E96</f>
        <v>0</v>
      </c>
      <c r="G96" s="104"/>
      <c r="H96" s="15">
        <f>F96-(SUM(I96:J96))</f>
        <v>0</v>
      </c>
      <c r="I96" s="15"/>
      <c r="J96" s="16"/>
      <c r="K96" s="3"/>
      <c r="L96" s="3"/>
    </row>
    <row r="97" spans="1:12" ht="13.5" hidden="1" customHeight="1" outlineLevel="1" x14ac:dyDescent="0.25">
      <c r="A97" s="105" t="s">
        <v>337</v>
      </c>
      <c r="B97" s="176"/>
      <c r="C97" s="177"/>
      <c r="D97" s="178"/>
      <c r="E97" s="179"/>
      <c r="F97" s="61">
        <f>SUM(F98:F99)</f>
        <v>0</v>
      </c>
      <c r="G97" s="103"/>
      <c r="H97" s="60">
        <f t="shared" ref="H97" si="24">F97-(SUM(I97:J97))</f>
        <v>0</v>
      </c>
      <c r="I97" s="60">
        <f>SUM(I98:I99)</f>
        <v>0</v>
      </c>
      <c r="J97" s="60">
        <f>SUM(J98:J99)</f>
        <v>0</v>
      </c>
      <c r="K97" s="3"/>
      <c r="L97" s="3"/>
    </row>
    <row r="98" spans="1:12" ht="13.5" hidden="1" customHeight="1" outlineLevel="2" x14ac:dyDescent="0.25">
      <c r="A98" s="10" t="s">
        <v>338</v>
      </c>
      <c r="B98" s="68"/>
      <c r="C98" s="11" t="s">
        <v>334</v>
      </c>
      <c r="D98" s="12"/>
      <c r="E98" s="13"/>
      <c r="F98" s="14">
        <f>D98*E98</f>
        <v>0</v>
      </c>
      <c r="G98" s="104"/>
      <c r="H98" s="15">
        <f>F98-(SUM(I98:J98))</f>
        <v>0</v>
      </c>
      <c r="I98" s="15"/>
      <c r="J98" s="16"/>
      <c r="K98" s="3"/>
      <c r="L98" s="3"/>
    </row>
    <row r="99" spans="1:12" ht="13.5" hidden="1" customHeight="1" outlineLevel="2" x14ac:dyDescent="0.25">
      <c r="A99" s="10" t="s">
        <v>339</v>
      </c>
      <c r="B99" s="68"/>
      <c r="C99" s="11" t="s">
        <v>334</v>
      </c>
      <c r="D99" s="12"/>
      <c r="E99" s="13"/>
      <c r="F99" s="14">
        <f>D99*E99</f>
        <v>0</v>
      </c>
      <c r="G99" s="104"/>
      <c r="H99" s="15">
        <f>F99-(SUM(I99:J99))</f>
        <v>0</v>
      </c>
      <c r="I99" s="15"/>
      <c r="J99" s="16"/>
      <c r="K99" s="3"/>
      <c r="L99" s="3"/>
    </row>
    <row r="100" spans="1:12" ht="13.5" hidden="1" customHeight="1" outlineLevel="1" x14ac:dyDescent="0.25">
      <c r="A100" s="54" t="s">
        <v>340</v>
      </c>
      <c r="B100" s="62"/>
      <c r="C100" s="55"/>
      <c r="D100" s="56"/>
      <c r="E100" s="57"/>
      <c r="F100" s="61">
        <f>SUM(F101:F102)</f>
        <v>0</v>
      </c>
      <c r="G100" s="103"/>
      <c r="H100" s="60">
        <f t="shared" ref="H100:H105" si="25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380</v>
      </c>
      <c r="B101" s="68"/>
      <c r="C101" s="11" t="s">
        <v>73</v>
      </c>
      <c r="D101" s="12"/>
      <c r="E101" s="13"/>
      <c r="F101" s="14">
        <f t="shared" ref="F101:F102" si="26">D101*E101</f>
        <v>0</v>
      </c>
      <c r="G101" s="104"/>
      <c r="H101" s="15">
        <f t="shared" si="25"/>
        <v>0</v>
      </c>
      <c r="I101" s="15"/>
      <c r="J101" s="16"/>
      <c r="K101" s="3"/>
      <c r="L101" s="3"/>
    </row>
    <row r="102" spans="1:12" ht="13.5" hidden="1" customHeight="1" outlineLevel="2" x14ac:dyDescent="0.25">
      <c r="A102" s="10" t="s">
        <v>381</v>
      </c>
      <c r="B102" s="68"/>
      <c r="C102" s="11" t="s">
        <v>73</v>
      </c>
      <c r="D102" s="12"/>
      <c r="E102" s="13"/>
      <c r="F102" s="14">
        <f t="shared" si="26"/>
        <v>0</v>
      </c>
      <c r="G102" s="104"/>
      <c r="H102" s="15">
        <f t="shared" si="25"/>
        <v>0</v>
      </c>
      <c r="I102" s="15"/>
      <c r="J102" s="16"/>
      <c r="K102" s="3"/>
      <c r="L102" s="3"/>
    </row>
    <row r="103" spans="1:12" ht="13.5" hidden="1" customHeight="1" outlineLevel="1" x14ac:dyDescent="0.25">
      <c r="A103" s="105" t="s">
        <v>341</v>
      </c>
      <c r="B103" s="62"/>
      <c r="C103" s="59"/>
      <c r="D103" s="56"/>
      <c r="E103" s="57"/>
      <c r="F103" s="61">
        <f>SUM(F104:F105)</f>
        <v>0</v>
      </c>
      <c r="G103" s="103"/>
      <c r="H103" s="60">
        <f t="shared" si="25"/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41" t="s">
        <v>342</v>
      </c>
      <c r="B104" s="68"/>
      <c r="C104" s="11" t="s">
        <v>309</v>
      </c>
      <c r="D104" s="12"/>
      <c r="E104" s="13"/>
      <c r="F104" s="14">
        <f t="shared" ref="F104:F105" si="27">D104*E104</f>
        <v>0</v>
      </c>
      <c r="G104" s="104"/>
      <c r="H104" s="15">
        <f t="shared" si="25"/>
        <v>0</v>
      </c>
      <c r="I104" s="15"/>
      <c r="J104" s="142"/>
      <c r="K104" s="3"/>
      <c r="L104" s="3"/>
    </row>
    <row r="105" spans="1:12" ht="13.5" hidden="1" customHeight="1" outlineLevel="2" thickBot="1" x14ac:dyDescent="0.3">
      <c r="A105" s="141" t="s">
        <v>343</v>
      </c>
      <c r="B105" s="68"/>
      <c r="C105" s="11" t="s">
        <v>276</v>
      </c>
      <c r="D105" s="12"/>
      <c r="E105" s="13"/>
      <c r="F105" s="14">
        <f t="shared" si="27"/>
        <v>0</v>
      </c>
      <c r="G105" s="104"/>
      <c r="H105" s="15">
        <f t="shared" si="25"/>
        <v>0</v>
      </c>
      <c r="I105" s="15"/>
      <c r="J105" s="142"/>
      <c r="K105" s="3"/>
      <c r="L105" s="3"/>
    </row>
    <row r="106" spans="1:12" ht="20.25" customHeight="1" collapsed="1" thickBot="1" x14ac:dyDescent="0.3">
      <c r="A106" s="175" t="s">
        <v>277</v>
      </c>
      <c r="B106" s="187"/>
      <c r="C106" s="188"/>
      <c r="D106" s="189"/>
      <c r="E106" s="190"/>
      <c r="F106" s="191">
        <f>SUM(F107,F110,F113,F116)</f>
        <v>0</v>
      </c>
      <c r="G106" s="192" t="str">
        <f>IFERROR(F106/$F$210,"0,00 %")</f>
        <v>0,00 %</v>
      </c>
      <c r="H106" s="193">
        <f t="shared" ref="H106" si="28">F106-(SUM(I106:J106))</f>
        <v>0</v>
      </c>
      <c r="I106" s="193">
        <f>SUM(I107,I110,I113,I116)</f>
        <v>0</v>
      </c>
      <c r="J106" s="193">
        <f>SUM(J107,J110,J113,J116)</f>
        <v>0</v>
      </c>
      <c r="K106" s="3"/>
      <c r="L106" s="3"/>
    </row>
    <row r="107" spans="1:12" ht="13.5" hidden="1" customHeight="1" outlineLevel="1" x14ac:dyDescent="0.25">
      <c r="A107" s="105" t="s">
        <v>336</v>
      </c>
      <c r="B107" s="176"/>
      <c r="C107" s="177"/>
      <c r="D107" s="178"/>
      <c r="E107" s="179"/>
      <c r="F107" s="61">
        <f>SUM(F108:F109)</f>
        <v>0</v>
      </c>
      <c r="G107" s="103"/>
      <c r="H107" s="60">
        <f t="shared" ref="H107" si="29">F107-(SUM(I107:J107))</f>
        <v>0</v>
      </c>
      <c r="I107" s="60">
        <f>SUM(I108:I109)</f>
        <v>0</v>
      </c>
      <c r="J107" s="60">
        <f>SUM(J108:J109)</f>
        <v>0</v>
      </c>
      <c r="K107" s="3"/>
      <c r="L107" s="3"/>
    </row>
    <row r="108" spans="1:12" ht="13.5" hidden="1" customHeight="1" outlineLevel="2" x14ac:dyDescent="0.25">
      <c r="A108" s="10" t="s">
        <v>378</v>
      </c>
      <c r="B108" s="68"/>
      <c r="C108" s="11" t="s">
        <v>72</v>
      </c>
      <c r="D108" s="12"/>
      <c r="E108" s="13"/>
      <c r="F108" s="14">
        <f>D108*E108</f>
        <v>0</v>
      </c>
      <c r="G108" s="104"/>
      <c r="H108" s="15">
        <f>F108-(SUM(I108:J108))</f>
        <v>0</v>
      </c>
      <c r="I108" s="15"/>
      <c r="J108" s="16"/>
      <c r="K108" s="3"/>
      <c r="L108" s="3"/>
    </row>
    <row r="109" spans="1:12" ht="13.5" hidden="1" customHeight="1" outlineLevel="2" x14ac:dyDescent="0.25">
      <c r="A109" s="10" t="s">
        <v>379</v>
      </c>
      <c r="B109" s="68"/>
      <c r="C109" s="11" t="s">
        <v>72</v>
      </c>
      <c r="D109" s="12"/>
      <c r="E109" s="13"/>
      <c r="F109" s="14">
        <f>D109*E109</f>
        <v>0</v>
      </c>
      <c r="G109" s="104"/>
      <c r="H109" s="15">
        <f>F109-(SUM(I109:J109))</f>
        <v>0</v>
      </c>
      <c r="I109" s="15"/>
      <c r="J109" s="16"/>
      <c r="K109" s="3"/>
      <c r="L109" s="3"/>
    </row>
    <row r="110" spans="1:12" ht="13.5" hidden="1" customHeight="1" outlineLevel="1" x14ac:dyDescent="0.25">
      <c r="A110" s="105" t="s">
        <v>337</v>
      </c>
      <c r="B110" s="176"/>
      <c r="C110" s="177"/>
      <c r="D110" s="178"/>
      <c r="E110" s="179"/>
      <c r="F110" s="61">
        <f>SUM(F111:F112)</f>
        <v>0</v>
      </c>
      <c r="G110" s="103"/>
      <c r="H110" s="60">
        <f t="shared" ref="H110" si="30">F110-(SUM(I110:J110))</f>
        <v>0</v>
      </c>
      <c r="I110" s="60">
        <f>SUM(I111:I112)</f>
        <v>0</v>
      </c>
      <c r="J110" s="60">
        <f>SUM(J111:J112)</f>
        <v>0</v>
      </c>
      <c r="K110" s="3"/>
      <c r="L110" s="3"/>
    </row>
    <row r="111" spans="1:12" ht="13.5" hidden="1" customHeight="1" outlineLevel="2" x14ac:dyDescent="0.25">
      <c r="A111" s="10" t="s">
        <v>338</v>
      </c>
      <c r="B111" s="68"/>
      <c r="C111" s="11" t="s">
        <v>334</v>
      </c>
      <c r="D111" s="12"/>
      <c r="E111" s="13"/>
      <c r="F111" s="14">
        <f>D111*E111</f>
        <v>0</v>
      </c>
      <c r="G111" s="104"/>
      <c r="H111" s="15">
        <f>F111-(SUM(I111:J111))</f>
        <v>0</v>
      </c>
      <c r="I111" s="15"/>
      <c r="J111" s="16"/>
      <c r="K111" s="3"/>
      <c r="L111" s="3"/>
    </row>
    <row r="112" spans="1:12" ht="13.5" hidden="1" customHeight="1" outlineLevel="2" x14ac:dyDescent="0.25">
      <c r="A112" s="10" t="s">
        <v>339</v>
      </c>
      <c r="B112" s="68"/>
      <c r="C112" s="11" t="s">
        <v>334</v>
      </c>
      <c r="D112" s="12"/>
      <c r="E112" s="13"/>
      <c r="F112" s="14">
        <f>D112*E112</f>
        <v>0</v>
      </c>
      <c r="G112" s="104"/>
      <c r="H112" s="15">
        <f>F112-(SUM(I112:J112))</f>
        <v>0</v>
      </c>
      <c r="I112" s="15"/>
      <c r="J112" s="16"/>
      <c r="K112" s="3"/>
      <c r="L112" s="3"/>
    </row>
    <row r="113" spans="1:12" ht="13.5" hidden="1" customHeight="1" outlineLevel="1" x14ac:dyDescent="0.25">
      <c r="A113" s="54" t="s">
        <v>340</v>
      </c>
      <c r="B113" s="62"/>
      <c r="C113" s="55"/>
      <c r="D113" s="56"/>
      <c r="E113" s="57"/>
      <c r="F113" s="61">
        <f>SUM(F114:F115)</f>
        <v>0</v>
      </c>
      <c r="G113" s="103"/>
      <c r="H113" s="60">
        <f t="shared" ref="H113:H118" si="31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380</v>
      </c>
      <c r="B114" s="68"/>
      <c r="C114" s="11" t="s">
        <v>73</v>
      </c>
      <c r="D114" s="12"/>
      <c r="E114" s="13"/>
      <c r="F114" s="14">
        <f t="shared" ref="F114:F115" si="32">D114*E114</f>
        <v>0</v>
      </c>
      <c r="G114" s="104"/>
      <c r="H114" s="15">
        <f t="shared" si="31"/>
        <v>0</v>
      </c>
      <c r="I114" s="15"/>
      <c r="J114" s="16"/>
      <c r="K114" s="3"/>
      <c r="L114" s="3"/>
    </row>
    <row r="115" spans="1:12" ht="13.5" hidden="1" customHeight="1" outlineLevel="2" x14ac:dyDescent="0.25">
      <c r="A115" s="10" t="s">
        <v>381</v>
      </c>
      <c r="B115" s="68"/>
      <c r="C115" s="11" t="s">
        <v>73</v>
      </c>
      <c r="D115" s="12"/>
      <c r="E115" s="13"/>
      <c r="F115" s="14">
        <f t="shared" si="32"/>
        <v>0</v>
      </c>
      <c r="G115" s="104"/>
      <c r="H115" s="15">
        <f t="shared" si="31"/>
        <v>0</v>
      </c>
      <c r="I115" s="15"/>
      <c r="J115" s="16"/>
      <c r="K115" s="3"/>
      <c r="L115" s="3"/>
    </row>
    <row r="116" spans="1:12" ht="13.5" hidden="1" customHeight="1" outlineLevel="1" x14ac:dyDescent="0.25">
      <c r="A116" s="105" t="s">
        <v>341</v>
      </c>
      <c r="B116" s="62"/>
      <c r="C116" s="59"/>
      <c r="D116" s="56"/>
      <c r="E116" s="57"/>
      <c r="F116" s="61">
        <f>SUM(F117:F118)</f>
        <v>0</v>
      </c>
      <c r="G116" s="103"/>
      <c r="H116" s="60">
        <f t="shared" si="31"/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41" t="s">
        <v>342</v>
      </c>
      <c r="B117" s="68"/>
      <c r="C117" s="11" t="s">
        <v>309</v>
      </c>
      <c r="D117" s="12"/>
      <c r="E117" s="13"/>
      <c r="F117" s="14">
        <f t="shared" ref="F117:F118" si="33">D117*E117</f>
        <v>0</v>
      </c>
      <c r="G117" s="104"/>
      <c r="H117" s="15">
        <f t="shared" si="31"/>
        <v>0</v>
      </c>
      <c r="I117" s="15"/>
      <c r="J117" s="142"/>
      <c r="K117" s="3"/>
      <c r="L117" s="3"/>
    </row>
    <row r="118" spans="1:12" ht="13.5" hidden="1" customHeight="1" outlineLevel="2" thickBot="1" x14ac:dyDescent="0.3">
      <c r="A118" s="141" t="s">
        <v>343</v>
      </c>
      <c r="B118" s="68"/>
      <c r="C118" s="11" t="s">
        <v>276</v>
      </c>
      <c r="D118" s="12"/>
      <c r="E118" s="13"/>
      <c r="F118" s="14">
        <f t="shared" si="33"/>
        <v>0</v>
      </c>
      <c r="G118" s="104"/>
      <c r="H118" s="15">
        <f t="shared" si="31"/>
        <v>0</v>
      </c>
      <c r="I118" s="15"/>
      <c r="J118" s="142"/>
      <c r="K118" s="3"/>
      <c r="L118" s="3"/>
    </row>
    <row r="119" spans="1:12" ht="20.25" customHeight="1" collapsed="1" thickBot="1" x14ac:dyDescent="0.3">
      <c r="A119" s="175" t="s">
        <v>277</v>
      </c>
      <c r="B119" s="187"/>
      <c r="C119" s="188"/>
      <c r="D119" s="189"/>
      <c r="E119" s="190"/>
      <c r="F119" s="191">
        <f>SUM(F120,F123,F126,F129)</f>
        <v>0</v>
      </c>
      <c r="G119" s="192" t="str">
        <f>IFERROR(F119/$F$210,"0,00 %")</f>
        <v>0,00 %</v>
      </c>
      <c r="H119" s="193">
        <f t="shared" ref="H119" si="34">F119-(SUM(I119:J119))</f>
        <v>0</v>
      </c>
      <c r="I119" s="193">
        <f>SUM(I120,I123,I126,I129)</f>
        <v>0</v>
      </c>
      <c r="J119" s="193">
        <f>SUM(J120,J123,J126,J129)</f>
        <v>0</v>
      </c>
      <c r="K119" s="3"/>
      <c r="L119" s="3"/>
    </row>
    <row r="120" spans="1:12" ht="13.5" hidden="1" customHeight="1" outlineLevel="1" x14ac:dyDescent="0.25">
      <c r="A120" s="105" t="s">
        <v>336</v>
      </c>
      <c r="B120" s="176"/>
      <c r="C120" s="177"/>
      <c r="D120" s="178"/>
      <c r="E120" s="179"/>
      <c r="F120" s="61">
        <f>SUM(F121:F122)</f>
        <v>0</v>
      </c>
      <c r="G120" s="103"/>
      <c r="H120" s="60">
        <f t="shared" ref="H120" si="35">F120-(SUM(I120:J120))</f>
        <v>0</v>
      </c>
      <c r="I120" s="60">
        <f>SUM(I121:I122)</f>
        <v>0</v>
      </c>
      <c r="J120" s="60">
        <f>SUM(J121:J122)</f>
        <v>0</v>
      </c>
      <c r="K120" s="3"/>
      <c r="L120" s="3"/>
    </row>
    <row r="121" spans="1:12" ht="13.5" hidden="1" customHeight="1" outlineLevel="2" x14ac:dyDescent="0.25">
      <c r="A121" s="10" t="s">
        <v>378</v>
      </c>
      <c r="B121" s="68"/>
      <c r="C121" s="11" t="s">
        <v>72</v>
      </c>
      <c r="D121" s="12"/>
      <c r="E121" s="13"/>
      <c r="F121" s="14">
        <f>D121*E121</f>
        <v>0</v>
      </c>
      <c r="G121" s="104"/>
      <c r="H121" s="15">
        <f>F121-(SUM(I121:J121))</f>
        <v>0</v>
      </c>
      <c r="I121" s="15"/>
      <c r="J121" s="16"/>
      <c r="K121" s="3"/>
      <c r="L121" s="3"/>
    </row>
    <row r="122" spans="1:12" ht="13.5" hidden="1" customHeight="1" outlineLevel="2" x14ac:dyDescent="0.25">
      <c r="A122" s="10" t="s">
        <v>379</v>
      </c>
      <c r="B122" s="68"/>
      <c r="C122" s="11" t="s">
        <v>72</v>
      </c>
      <c r="D122" s="12"/>
      <c r="E122" s="13"/>
      <c r="F122" s="14">
        <f>D122*E122</f>
        <v>0</v>
      </c>
      <c r="G122" s="104"/>
      <c r="H122" s="15">
        <f>F122-(SUM(I122:J122))</f>
        <v>0</v>
      </c>
      <c r="I122" s="15"/>
      <c r="J122" s="16"/>
      <c r="K122" s="3"/>
      <c r="L122" s="3"/>
    </row>
    <row r="123" spans="1:12" ht="13.5" hidden="1" customHeight="1" outlineLevel="1" x14ac:dyDescent="0.25">
      <c r="A123" s="105" t="s">
        <v>337</v>
      </c>
      <c r="B123" s="176"/>
      <c r="C123" s="177"/>
      <c r="D123" s="178"/>
      <c r="E123" s="179"/>
      <c r="F123" s="61">
        <f>SUM(F124:F125)</f>
        <v>0</v>
      </c>
      <c r="G123" s="103"/>
      <c r="H123" s="60">
        <f t="shared" ref="H123" si="36">F123-(SUM(I123:J123))</f>
        <v>0</v>
      </c>
      <c r="I123" s="60">
        <f>SUM(I124:I125)</f>
        <v>0</v>
      </c>
      <c r="J123" s="60">
        <f>SUM(J124:J125)</f>
        <v>0</v>
      </c>
      <c r="K123" s="3"/>
      <c r="L123" s="3"/>
    </row>
    <row r="124" spans="1:12" ht="13.5" hidden="1" customHeight="1" outlineLevel="2" x14ac:dyDescent="0.25">
      <c r="A124" s="10" t="s">
        <v>338</v>
      </c>
      <c r="B124" s="68"/>
      <c r="C124" s="11" t="s">
        <v>334</v>
      </c>
      <c r="D124" s="12"/>
      <c r="E124" s="13"/>
      <c r="F124" s="14">
        <f>D124*E124</f>
        <v>0</v>
      </c>
      <c r="G124" s="104"/>
      <c r="H124" s="15">
        <f>F124-(SUM(I124:J124))</f>
        <v>0</v>
      </c>
      <c r="I124" s="15"/>
      <c r="J124" s="16"/>
      <c r="K124" s="3"/>
      <c r="L124" s="3"/>
    </row>
    <row r="125" spans="1:12" ht="13.5" hidden="1" customHeight="1" outlineLevel="2" x14ac:dyDescent="0.25">
      <c r="A125" s="10" t="s">
        <v>339</v>
      </c>
      <c r="B125" s="68"/>
      <c r="C125" s="11" t="s">
        <v>334</v>
      </c>
      <c r="D125" s="12"/>
      <c r="E125" s="13"/>
      <c r="F125" s="14">
        <f>D125*E125</f>
        <v>0</v>
      </c>
      <c r="G125" s="104"/>
      <c r="H125" s="15">
        <f>F125-(SUM(I125:J125))</f>
        <v>0</v>
      </c>
      <c r="I125" s="15"/>
      <c r="J125" s="16"/>
      <c r="K125" s="3"/>
      <c r="L125" s="3"/>
    </row>
    <row r="126" spans="1:12" ht="13.5" hidden="1" customHeight="1" outlineLevel="1" x14ac:dyDescent="0.25">
      <c r="A126" s="54" t="s">
        <v>340</v>
      </c>
      <c r="B126" s="62"/>
      <c r="C126" s="55"/>
      <c r="D126" s="56"/>
      <c r="E126" s="57"/>
      <c r="F126" s="61">
        <f>SUM(F127:F128)</f>
        <v>0</v>
      </c>
      <c r="G126" s="103"/>
      <c r="H126" s="60">
        <f t="shared" ref="H126:H131" si="37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380</v>
      </c>
      <c r="B127" s="68"/>
      <c r="C127" s="11" t="s">
        <v>73</v>
      </c>
      <c r="D127" s="12"/>
      <c r="E127" s="13"/>
      <c r="F127" s="14">
        <f t="shared" ref="F127:F128" si="38">D127*E127</f>
        <v>0</v>
      </c>
      <c r="G127" s="104"/>
      <c r="H127" s="15">
        <f t="shared" si="37"/>
        <v>0</v>
      </c>
      <c r="I127" s="15"/>
      <c r="J127" s="16"/>
      <c r="K127" s="3"/>
      <c r="L127" s="3"/>
    </row>
    <row r="128" spans="1:12" ht="13.5" hidden="1" customHeight="1" outlineLevel="2" x14ac:dyDescent="0.25">
      <c r="A128" s="10" t="s">
        <v>381</v>
      </c>
      <c r="B128" s="68"/>
      <c r="C128" s="11" t="s">
        <v>73</v>
      </c>
      <c r="D128" s="12"/>
      <c r="E128" s="13"/>
      <c r="F128" s="14">
        <f t="shared" si="38"/>
        <v>0</v>
      </c>
      <c r="G128" s="104"/>
      <c r="H128" s="15">
        <f t="shared" si="37"/>
        <v>0</v>
      </c>
      <c r="I128" s="15"/>
      <c r="J128" s="16"/>
      <c r="K128" s="3"/>
      <c r="L128" s="3"/>
    </row>
    <row r="129" spans="1:12" ht="13.5" hidden="1" customHeight="1" outlineLevel="1" x14ac:dyDescent="0.25">
      <c r="A129" s="105" t="s">
        <v>341</v>
      </c>
      <c r="B129" s="62"/>
      <c r="C129" s="59"/>
      <c r="D129" s="56"/>
      <c r="E129" s="57"/>
      <c r="F129" s="61">
        <f>SUM(F130:F131)</f>
        <v>0</v>
      </c>
      <c r="G129" s="103"/>
      <c r="H129" s="60">
        <f t="shared" si="37"/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41" t="s">
        <v>342</v>
      </c>
      <c r="B130" s="68"/>
      <c r="C130" s="11" t="s">
        <v>309</v>
      </c>
      <c r="D130" s="12"/>
      <c r="E130" s="13"/>
      <c r="F130" s="14">
        <f t="shared" ref="F130:F131" si="39">D130*E130</f>
        <v>0</v>
      </c>
      <c r="G130" s="104"/>
      <c r="H130" s="15">
        <f t="shared" si="37"/>
        <v>0</v>
      </c>
      <c r="I130" s="15"/>
      <c r="J130" s="142"/>
      <c r="K130" s="3"/>
      <c r="L130" s="3"/>
    </row>
    <row r="131" spans="1:12" ht="13.5" hidden="1" customHeight="1" outlineLevel="2" thickBot="1" x14ac:dyDescent="0.3">
      <c r="A131" s="141" t="s">
        <v>343</v>
      </c>
      <c r="B131" s="68"/>
      <c r="C131" s="11" t="s">
        <v>276</v>
      </c>
      <c r="D131" s="12"/>
      <c r="E131" s="13"/>
      <c r="F131" s="14">
        <f t="shared" si="39"/>
        <v>0</v>
      </c>
      <c r="G131" s="104"/>
      <c r="H131" s="15">
        <f t="shared" si="37"/>
        <v>0</v>
      </c>
      <c r="I131" s="15"/>
      <c r="J131" s="142"/>
      <c r="K131" s="3"/>
      <c r="L131" s="3"/>
    </row>
    <row r="132" spans="1:12" ht="20.25" customHeight="1" collapsed="1" thickBot="1" x14ac:dyDescent="0.3">
      <c r="A132" s="175" t="s">
        <v>277</v>
      </c>
      <c r="B132" s="187"/>
      <c r="C132" s="188"/>
      <c r="D132" s="189"/>
      <c r="E132" s="190"/>
      <c r="F132" s="191">
        <f>SUM(F133,F136,F139,F142)</f>
        <v>0</v>
      </c>
      <c r="G132" s="192" t="str">
        <f>IFERROR(F132/$F$210,"0,00 %")</f>
        <v>0,00 %</v>
      </c>
      <c r="H132" s="193">
        <f t="shared" ref="H132" si="40">F132-(SUM(I132:J132))</f>
        <v>0</v>
      </c>
      <c r="I132" s="193">
        <f>SUM(I133,I136,I139,I142)</f>
        <v>0</v>
      </c>
      <c r="J132" s="193">
        <f>SUM(J133,J136,J139,J142)</f>
        <v>0</v>
      </c>
      <c r="K132" s="3"/>
      <c r="L132" s="3"/>
    </row>
    <row r="133" spans="1:12" ht="13.5" hidden="1" customHeight="1" outlineLevel="1" x14ac:dyDescent="0.25">
      <c r="A133" s="105" t="s">
        <v>336</v>
      </c>
      <c r="B133" s="176"/>
      <c r="C133" s="177"/>
      <c r="D133" s="178"/>
      <c r="E133" s="179"/>
      <c r="F133" s="61">
        <f>SUM(F134:F135)</f>
        <v>0</v>
      </c>
      <c r="G133" s="103"/>
      <c r="H133" s="60">
        <f t="shared" ref="H133" si="41">F133-(SUM(I133:J133))</f>
        <v>0</v>
      </c>
      <c r="I133" s="60">
        <f>SUM(I134:I135)</f>
        <v>0</v>
      </c>
      <c r="J133" s="60">
        <f>SUM(J134:J135)</f>
        <v>0</v>
      </c>
      <c r="K133" s="3"/>
      <c r="L133" s="3"/>
    </row>
    <row r="134" spans="1:12" ht="13.5" hidden="1" customHeight="1" outlineLevel="2" x14ac:dyDescent="0.25">
      <c r="A134" s="10" t="s">
        <v>378</v>
      </c>
      <c r="B134" s="68"/>
      <c r="C134" s="11" t="s">
        <v>72</v>
      </c>
      <c r="D134" s="12"/>
      <c r="E134" s="13"/>
      <c r="F134" s="14">
        <f>D134*E134</f>
        <v>0</v>
      </c>
      <c r="G134" s="104"/>
      <c r="H134" s="15">
        <f>F134-(SUM(I134:J134))</f>
        <v>0</v>
      </c>
      <c r="I134" s="15"/>
      <c r="J134" s="16"/>
      <c r="K134" s="3"/>
      <c r="L134" s="3"/>
    </row>
    <row r="135" spans="1:12" ht="13.5" hidden="1" customHeight="1" outlineLevel="2" x14ac:dyDescent="0.25">
      <c r="A135" s="10" t="s">
        <v>379</v>
      </c>
      <c r="B135" s="68"/>
      <c r="C135" s="11" t="s">
        <v>72</v>
      </c>
      <c r="D135" s="12"/>
      <c r="E135" s="13"/>
      <c r="F135" s="14">
        <f>D135*E135</f>
        <v>0</v>
      </c>
      <c r="G135" s="104"/>
      <c r="H135" s="15">
        <f>F135-(SUM(I135:J135))</f>
        <v>0</v>
      </c>
      <c r="I135" s="15"/>
      <c r="J135" s="16"/>
      <c r="K135" s="3"/>
      <c r="L135" s="3"/>
    </row>
    <row r="136" spans="1:12" ht="13.5" hidden="1" customHeight="1" outlineLevel="1" x14ac:dyDescent="0.25">
      <c r="A136" s="105" t="s">
        <v>337</v>
      </c>
      <c r="B136" s="176"/>
      <c r="C136" s="177"/>
      <c r="D136" s="178"/>
      <c r="E136" s="179"/>
      <c r="F136" s="61">
        <f>SUM(F137:F138)</f>
        <v>0</v>
      </c>
      <c r="G136" s="103"/>
      <c r="H136" s="60">
        <f t="shared" ref="H136" si="42">F136-(SUM(I136:J136))</f>
        <v>0</v>
      </c>
      <c r="I136" s="60">
        <f>SUM(I137:I138)</f>
        <v>0</v>
      </c>
      <c r="J136" s="60">
        <f>SUM(J137:J138)</f>
        <v>0</v>
      </c>
      <c r="K136" s="3"/>
      <c r="L136" s="3"/>
    </row>
    <row r="137" spans="1:12" ht="13.5" hidden="1" customHeight="1" outlineLevel="2" x14ac:dyDescent="0.25">
      <c r="A137" s="10" t="s">
        <v>338</v>
      </c>
      <c r="B137" s="68"/>
      <c r="C137" s="11" t="s">
        <v>334</v>
      </c>
      <c r="D137" s="12"/>
      <c r="E137" s="13"/>
      <c r="F137" s="14">
        <f>D137*E137</f>
        <v>0</v>
      </c>
      <c r="G137" s="104"/>
      <c r="H137" s="15">
        <f>F137-(SUM(I137:J137))</f>
        <v>0</v>
      </c>
      <c r="I137" s="15"/>
      <c r="J137" s="16"/>
      <c r="K137" s="3"/>
      <c r="L137" s="3"/>
    </row>
    <row r="138" spans="1:12" ht="13.5" hidden="1" customHeight="1" outlineLevel="2" x14ac:dyDescent="0.25">
      <c r="A138" s="10" t="s">
        <v>339</v>
      </c>
      <c r="B138" s="68"/>
      <c r="C138" s="11" t="s">
        <v>334</v>
      </c>
      <c r="D138" s="12"/>
      <c r="E138" s="13"/>
      <c r="F138" s="14">
        <f>D138*E138</f>
        <v>0</v>
      </c>
      <c r="G138" s="104"/>
      <c r="H138" s="15">
        <f>F138-(SUM(I138:J138))</f>
        <v>0</v>
      </c>
      <c r="I138" s="15"/>
      <c r="J138" s="16"/>
      <c r="K138" s="3"/>
      <c r="L138" s="3"/>
    </row>
    <row r="139" spans="1:12" ht="13.5" hidden="1" customHeight="1" outlineLevel="1" x14ac:dyDescent="0.25">
      <c r="A139" s="54" t="s">
        <v>340</v>
      </c>
      <c r="B139" s="62"/>
      <c r="C139" s="55"/>
      <c r="D139" s="56"/>
      <c r="E139" s="57"/>
      <c r="F139" s="61">
        <f>SUM(F140:F141)</f>
        <v>0</v>
      </c>
      <c r="G139" s="103"/>
      <c r="H139" s="60">
        <f t="shared" ref="H139:H144" si="43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380</v>
      </c>
      <c r="B140" s="68"/>
      <c r="C140" s="11" t="s">
        <v>73</v>
      </c>
      <c r="D140" s="12"/>
      <c r="E140" s="13"/>
      <c r="F140" s="14">
        <f t="shared" ref="F140:F141" si="44">D140*E140</f>
        <v>0</v>
      </c>
      <c r="G140" s="104"/>
      <c r="H140" s="15">
        <f t="shared" si="43"/>
        <v>0</v>
      </c>
      <c r="I140" s="15"/>
      <c r="J140" s="16"/>
      <c r="K140" s="3"/>
      <c r="L140" s="3"/>
    </row>
    <row r="141" spans="1:12" ht="13.5" hidden="1" customHeight="1" outlineLevel="2" x14ac:dyDescent="0.25">
      <c r="A141" s="10" t="s">
        <v>381</v>
      </c>
      <c r="B141" s="68"/>
      <c r="C141" s="11" t="s">
        <v>73</v>
      </c>
      <c r="D141" s="12"/>
      <c r="E141" s="13"/>
      <c r="F141" s="14">
        <f t="shared" si="44"/>
        <v>0</v>
      </c>
      <c r="G141" s="104"/>
      <c r="H141" s="15">
        <f t="shared" si="43"/>
        <v>0</v>
      </c>
      <c r="I141" s="15"/>
      <c r="J141" s="16"/>
      <c r="K141" s="3"/>
      <c r="L141" s="3"/>
    </row>
    <row r="142" spans="1:12" ht="13.5" hidden="1" customHeight="1" outlineLevel="1" x14ac:dyDescent="0.25">
      <c r="A142" s="105" t="s">
        <v>341</v>
      </c>
      <c r="B142" s="62"/>
      <c r="C142" s="59"/>
      <c r="D142" s="56"/>
      <c r="E142" s="57"/>
      <c r="F142" s="61">
        <f>SUM(F143:F144)</f>
        <v>0</v>
      </c>
      <c r="G142" s="103"/>
      <c r="H142" s="60">
        <f t="shared" si="43"/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41" t="s">
        <v>342</v>
      </c>
      <c r="B143" s="68"/>
      <c r="C143" s="11" t="s">
        <v>309</v>
      </c>
      <c r="D143" s="12"/>
      <c r="E143" s="13"/>
      <c r="F143" s="14">
        <f t="shared" ref="F143:F144" si="45">D143*E143</f>
        <v>0</v>
      </c>
      <c r="G143" s="104"/>
      <c r="H143" s="15">
        <f t="shared" si="43"/>
        <v>0</v>
      </c>
      <c r="I143" s="15"/>
      <c r="J143" s="142"/>
      <c r="K143" s="3"/>
      <c r="L143" s="3"/>
    </row>
    <row r="144" spans="1:12" ht="13.5" hidden="1" customHeight="1" outlineLevel="2" thickBot="1" x14ac:dyDescent="0.3">
      <c r="A144" s="141" t="s">
        <v>343</v>
      </c>
      <c r="B144" s="68"/>
      <c r="C144" s="11" t="s">
        <v>276</v>
      </c>
      <c r="D144" s="12"/>
      <c r="E144" s="13"/>
      <c r="F144" s="14">
        <f t="shared" si="45"/>
        <v>0</v>
      </c>
      <c r="G144" s="104"/>
      <c r="H144" s="15">
        <f t="shared" si="43"/>
        <v>0</v>
      </c>
      <c r="I144" s="15"/>
      <c r="J144" s="142"/>
      <c r="K144" s="3"/>
      <c r="L144" s="3"/>
    </row>
    <row r="145" spans="1:12" ht="20.25" customHeight="1" collapsed="1" thickBot="1" x14ac:dyDescent="0.3">
      <c r="A145" s="175" t="s">
        <v>277</v>
      </c>
      <c r="B145" s="187"/>
      <c r="C145" s="188"/>
      <c r="D145" s="189"/>
      <c r="E145" s="190"/>
      <c r="F145" s="191">
        <f>SUM(F146,F149,F152,F155)</f>
        <v>0</v>
      </c>
      <c r="G145" s="192" t="str">
        <f>IFERROR(F145/$F$210,"0,00 %")</f>
        <v>0,00 %</v>
      </c>
      <c r="H145" s="193">
        <f t="shared" ref="H145" si="46">F145-(SUM(I145:J145))</f>
        <v>0</v>
      </c>
      <c r="I145" s="193">
        <f>SUM(I146,I149,I152,I155)</f>
        <v>0</v>
      </c>
      <c r="J145" s="193">
        <f>SUM(J146,J149,J152,J155)</f>
        <v>0</v>
      </c>
      <c r="K145" s="3"/>
      <c r="L145" s="3"/>
    </row>
    <row r="146" spans="1:12" ht="13.5" hidden="1" customHeight="1" outlineLevel="1" x14ac:dyDescent="0.25">
      <c r="A146" s="105" t="s">
        <v>336</v>
      </c>
      <c r="B146" s="176"/>
      <c r="C146" s="177"/>
      <c r="D146" s="178"/>
      <c r="E146" s="179"/>
      <c r="F146" s="61">
        <f>SUM(F147:F148)</f>
        <v>0</v>
      </c>
      <c r="G146" s="103"/>
      <c r="H146" s="60">
        <f t="shared" ref="H146" si="47">F146-(SUM(I146:J146))</f>
        <v>0</v>
      </c>
      <c r="I146" s="60">
        <f>SUM(I147:I148)</f>
        <v>0</v>
      </c>
      <c r="J146" s="60">
        <f>SUM(J147:J148)</f>
        <v>0</v>
      </c>
      <c r="K146" s="3"/>
      <c r="L146" s="3"/>
    </row>
    <row r="147" spans="1:12" ht="13.5" hidden="1" customHeight="1" outlineLevel="2" x14ac:dyDescent="0.25">
      <c r="A147" s="10" t="s">
        <v>378</v>
      </c>
      <c r="B147" s="68"/>
      <c r="C147" s="11" t="s">
        <v>72</v>
      </c>
      <c r="D147" s="12"/>
      <c r="E147" s="13"/>
      <c r="F147" s="14">
        <f>D147*E147</f>
        <v>0</v>
      </c>
      <c r="G147" s="104"/>
      <c r="H147" s="15">
        <f>F147-(SUM(I147:J147))</f>
        <v>0</v>
      </c>
      <c r="I147" s="15"/>
      <c r="J147" s="16"/>
      <c r="K147" s="3"/>
      <c r="L147" s="3"/>
    </row>
    <row r="148" spans="1:12" ht="13.5" hidden="1" customHeight="1" outlineLevel="2" x14ac:dyDescent="0.25">
      <c r="A148" s="10" t="s">
        <v>379</v>
      </c>
      <c r="B148" s="68"/>
      <c r="C148" s="11" t="s">
        <v>72</v>
      </c>
      <c r="D148" s="12"/>
      <c r="E148" s="13"/>
      <c r="F148" s="14">
        <f>D148*E148</f>
        <v>0</v>
      </c>
      <c r="G148" s="104"/>
      <c r="H148" s="15">
        <f>F148-(SUM(I148:J148))</f>
        <v>0</v>
      </c>
      <c r="I148" s="15"/>
      <c r="J148" s="16"/>
      <c r="K148" s="3"/>
      <c r="L148" s="3"/>
    </row>
    <row r="149" spans="1:12" ht="13.5" hidden="1" customHeight="1" outlineLevel="1" x14ac:dyDescent="0.25">
      <c r="A149" s="105" t="s">
        <v>337</v>
      </c>
      <c r="B149" s="176"/>
      <c r="C149" s="177"/>
      <c r="D149" s="178"/>
      <c r="E149" s="179"/>
      <c r="F149" s="61">
        <f>SUM(F150:F151)</f>
        <v>0</v>
      </c>
      <c r="G149" s="103"/>
      <c r="H149" s="60">
        <f t="shared" ref="H149" si="48">F149-(SUM(I149:J149))</f>
        <v>0</v>
      </c>
      <c r="I149" s="60">
        <f>SUM(I150:I151)</f>
        <v>0</v>
      </c>
      <c r="J149" s="60">
        <f>SUM(J150:J151)</f>
        <v>0</v>
      </c>
      <c r="K149" s="3"/>
      <c r="L149" s="3"/>
    </row>
    <row r="150" spans="1:12" ht="13.5" hidden="1" customHeight="1" outlineLevel="2" x14ac:dyDescent="0.25">
      <c r="A150" s="10" t="s">
        <v>338</v>
      </c>
      <c r="B150" s="68"/>
      <c r="C150" s="11" t="s">
        <v>334</v>
      </c>
      <c r="D150" s="12"/>
      <c r="E150" s="13"/>
      <c r="F150" s="14">
        <f>D150*E150</f>
        <v>0</v>
      </c>
      <c r="G150" s="104"/>
      <c r="H150" s="15">
        <f>F150-(SUM(I150:J150))</f>
        <v>0</v>
      </c>
      <c r="I150" s="15"/>
      <c r="J150" s="16"/>
      <c r="K150" s="3"/>
      <c r="L150" s="3"/>
    </row>
    <row r="151" spans="1:12" ht="13.5" hidden="1" customHeight="1" outlineLevel="2" x14ac:dyDescent="0.25">
      <c r="A151" s="10" t="s">
        <v>339</v>
      </c>
      <c r="B151" s="68"/>
      <c r="C151" s="11" t="s">
        <v>334</v>
      </c>
      <c r="D151" s="12"/>
      <c r="E151" s="13"/>
      <c r="F151" s="14">
        <f>D151*E151</f>
        <v>0</v>
      </c>
      <c r="G151" s="104"/>
      <c r="H151" s="15">
        <f>F151-(SUM(I151:J151))</f>
        <v>0</v>
      </c>
      <c r="I151" s="15"/>
      <c r="J151" s="16"/>
      <c r="K151" s="3"/>
      <c r="L151" s="3"/>
    </row>
    <row r="152" spans="1:12" ht="13.5" hidden="1" customHeight="1" outlineLevel="1" x14ac:dyDescent="0.25">
      <c r="A152" s="54" t="s">
        <v>340</v>
      </c>
      <c r="B152" s="62"/>
      <c r="C152" s="55"/>
      <c r="D152" s="56"/>
      <c r="E152" s="57"/>
      <c r="F152" s="61">
        <f>SUM(F153:F154)</f>
        <v>0</v>
      </c>
      <c r="G152" s="103"/>
      <c r="H152" s="60">
        <f t="shared" ref="H152:H157" si="49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380</v>
      </c>
      <c r="B153" s="68"/>
      <c r="C153" s="11" t="s">
        <v>73</v>
      </c>
      <c r="D153" s="12"/>
      <c r="E153" s="13"/>
      <c r="F153" s="14">
        <f t="shared" ref="F153:F154" si="50">D153*E153</f>
        <v>0</v>
      </c>
      <c r="G153" s="104"/>
      <c r="H153" s="15">
        <f t="shared" si="49"/>
        <v>0</v>
      </c>
      <c r="I153" s="15"/>
      <c r="J153" s="16"/>
      <c r="K153" s="3"/>
      <c r="L153" s="3"/>
    </row>
    <row r="154" spans="1:12" ht="13.5" hidden="1" customHeight="1" outlineLevel="2" x14ac:dyDescent="0.25">
      <c r="A154" s="10" t="s">
        <v>381</v>
      </c>
      <c r="B154" s="68"/>
      <c r="C154" s="11" t="s">
        <v>73</v>
      </c>
      <c r="D154" s="12"/>
      <c r="E154" s="13"/>
      <c r="F154" s="14">
        <f t="shared" si="50"/>
        <v>0</v>
      </c>
      <c r="G154" s="104"/>
      <c r="H154" s="15">
        <f t="shared" si="49"/>
        <v>0</v>
      </c>
      <c r="I154" s="15"/>
      <c r="J154" s="16"/>
      <c r="K154" s="3"/>
      <c r="L154" s="3"/>
    </row>
    <row r="155" spans="1:12" ht="13.5" hidden="1" customHeight="1" outlineLevel="1" x14ac:dyDescent="0.25">
      <c r="A155" s="105" t="s">
        <v>341</v>
      </c>
      <c r="B155" s="62"/>
      <c r="C155" s="59"/>
      <c r="D155" s="56"/>
      <c r="E155" s="57"/>
      <c r="F155" s="61">
        <f>SUM(F156:F157)</f>
        <v>0</v>
      </c>
      <c r="G155" s="103"/>
      <c r="H155" s="60">
        <f t="shared" si="49"/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41" t="s">
        <v>342</v>
      </c>
      <c r="B156" s="68"/>
      <c r="C156" s="11" t="s">
        <v>309</v>
      </c>
      <c r="D156" s="12"/>
      <c r="E156" s="13"/>
      <c r="F156" s="14">
        <f t="shared" ref="F156:F157" si="51">D156*E156</f>
        <v>0</v>
      </c>
      <c r="G156" s="104"/>
      <c r="H156" s="15">
        <f t="shared" si="49"/>
        <v>0</v>
      </c>
      <c r="I156" s="15"/>
      <c r="J156" s="142"/>
      <c r="K156" s="3"/>
      <c r="L156" s="3"/>
    </row>
    <row r="157" spans="1:12" ht="13.5" hidden="1" customHeight="1" outlineLevel="2" thickBot="1" x14ac:dyDescent="0.3">
      <c r="A157" s="141" t="s">
        <v>343</v>
      </c>
      <c r="B157" s="68"/>
      <c r="C157" s="11" t="s">
        <v>276</v>
      </c>
      <c r="D157" s="12"/>
      <c r="E157" s="13"/>
      <c r="F157" s="14">
        <f t="shared" si="51"/>
        <v>0</v>
      </c>
      <c r="G157" s="104"/>
      <c r="H157" s="15">
        <f t="shared" si="49"/>
        <v>0</v>
      </c>
      <c r="I157" s="15"/>
      <c r="J157" s="142"/>
      <c r="K157" s="3"/>
      <c r="L157" s="3"/>
    </row>
    <row r="158" spans="1:12" ht="20.25" customHeight="1" collapsed="1" thickBot="1" x14ac:dyDescent="0.3">
      <c r="A158" s="175" t="s">
        <v>277</v>
      </c>
      <c r="B158" s="187"/>
      <c r="C158" s="188"/>
      <c r="D158" s="189"/>
      <c r="E158" s="190"/>
      <c r="F158" s="191">
        <f>SUM(F159,F162,F165,F168)</f>
        <v>0</v>
      </c>
      <c r="G158" s="192" t="str">
        <f>IFERROR(F158/$F$210,"0,00 %")</f>
        <v>0,00 %</v>
      </c>
      <c r="H158" s="193">
        <f t="shared" ref="H158" si="52">F158-(SUM(I158:J158))</f>
        <v>0</v>
      </c>
      <c r="I158" s="193">
        <f>SUM(I159,I162,I165,I168)</f>
        <v>0</v>
      </c>
      <c r="J158" s="193">
        <f>SUM(J159,J162,J165,J168)</f>
        <v>0</v>
      </c>
      <c r="K158" s="3"/>
      <c r="L158" s="3"/>
    </row>
    <row r="159" spans="1:12" ht="13.5" hidden="1" customHeight="1" outlineLevel="1" x14ac:dyDescent="0.25">
      <c r="A159" s="105" t="s">
        <v>336</v>
      </c>
      <c r="B159" s="176"/>
      <c r="C159" s="177"/>
      <c r="D159" s="178"/>
      <c r="E159" s="179"/>
      <c r="F159" s="61">
        <f>SUM(F160:F161)</f>
        <v>0</v>
      </c>
      <c r="G159" s="103"/>
      <c r="H159" s="60">
        <f t="shared" ref="H159" si="53">F159-(SUM(I159:J159))</f>
        <v>0</v>
      </c>
      <c r="I159" s="60">
        <f>SUM(I160:I161)</f>
        <v>0</v>
      </c>
      <c r="J159" s="60">
        <f>SUM(J160:J161)</f>
        <v>0</v>
      </c>
      <c r="K159" s="3"/>
      <c r="L159" s="3"/>
    </row>
    <row r="160" spans="1:12" ht="13.5" hidden="1" customHeight="1" outlineLevel="2" x14ac:dyDescent="0.25">
      <c r="A160" s="10" t="s">
        <v>378</v>
      </c>
      <c r="B160" s="68"/>
      <c r="C160" s="11" t="s">
        <v>72</v>
      </c>
      <c r="D160" s="12"/>
      <c r="E160" s="13"/>
      <c r="F160" s="14">
        <f>D160*E160</f>
        <v>0</v>
      </c>
      <c r="G160" s="104"/>
      <c r="H160" s="15">
        <f>F160-(SUM(I160:J160))</f>
        <v>0</v>
      </c>
      <c r="I160" s="15"/>
      <c r="J160" s="16"/>
      <c r="K160" s="3"/>
      <c r="L160" s="3"/>
    </row>
    <row r="161" spans="1:12" ht="13.5" hidden="1" customHeight="1" outlineLevel="2" x14ac:dyDescent="0.25">
      <c r="A161" s="10" t="s">
        <v>379</v>
      </c>
      <c r="B161" s="68"/>
      <c r="C161" s="11" t="s">
        <v>72</v>
      </c>
      <c r="D161" s="12"/>
      <c r="E161" s="13"/>
      <c r="F161" s="14">
        <f>D161*E161</f>
        <v>0</v>
      </c>
      <c r="G161" s="104"/>
      <c r="H161" s="15">
        <f>F161-(SUM(I161:J161))</f>
        <v>0</v>
      </c>
      <c r="I161" s="15"/>
      <c r="J161" s="16"/>
      <c r="K161" s="3"/>
      <c r="L161" s="3"/>
    </row>
    <row r="162" spans="1:12" ht="13.5" hidden="1" customHeight="1" outlineLevel="1" x14ac:dyDescent="0.25">
      <c r="A162" s="105" t="s">
        <v>337</v>
      </c>
      <c r="B162" s="176"/>
      <c r="C162" s="177"/>
      <c r="D162" s="178"/>
      <c r="E162" s="179"/>
      <c r="F162" s="61">
        <f>SUM(F163:F164)</f>
        <v>0</v>
      </c>
      <c r="G162" s="103"/>
      <c r="H162" s="60">
        <f t="shared" ref="H162" si="54">F162-(SUM(I162:J162))</f>
        <v>0</v>
      </c>
      <c r="I162" s="60">
        <f>SUM(I163:I164)</f>
        <v>0</v>
      </c>
      <c r="J162" s="60">
        <f>SUM(J163:J164)</f>
        <v>0</v>
      </c>
      <c r="K162" s="3"/>
      <c r="L162" s="3"/>
    </row>
    <row r="163" spans="1:12" ht="13.5" hidden="1" customHeight="1" outlineLevel="2" x14ac:dyDescent="0.25">
      <c r="A163" s="10" t="s">
        <v>338</v>
      </c>
      <c r="B163" s="68"/>
      <c r="C163" s="11" t="s">
        <v>334</v>
      </c>
      <c r="D163" s="12"/>
      <c r="E163" s="13"/>
      <c r="F163" s="14">
        <f>D163*E163</f>
        <v>0</v>
      </c>
      <c r="G163" s="104"/>
      <c r="H163" s="15">
        <f>F163-(SUM(I163:J163))</f>
        <v>0</v>
      </c>
      <c r="I163" s="15"/>
      <c r="J163" s="16"/>
      <c r="K163" s="3"/>
      <c r="L163" s="3"/>
    </row>
    <row r="164" spans="1:12" ht="13.5" hidden="1" customHeight="1" outlineLevel="2" x14ac:dyDescent="0.25">
      <c r="A164" s="10" t="s">
        <v>339</v>
      </c>
      <c r="B164" s="68"/>
      <c r="C164" s="11" t="s">
        <v>334</v>
      </c>
      <c r="D164" s="12"/>
      <c r="E164" s="13"/>
      <c r="F164" s="14">
        <f>D164*E164</f>
        <v>0</v>
      </c>
      <c r="G164" s="104"/>
      <c r="H164" s="15">
        <f>F164-(SUM(I164:J164))</f>
        <v>0</v>
      </c>
      <c r="I164" s="15"/>
      <c r="J164" s="16"/>
      <c r="K164" s="3"/>
      <c r="L164" s="3"/>
    </row>
    <row r="165" spans="1:12" ht="13.5" hidden="1" customHeight="1" outlineLevel="1" x14ac:dyDescent="0.25">
      <c r="A165" s="54" t="s">
        <v>340</v>
      </c>
      <c r="B165" s="62"/>
      <c r="C165" s="55"/>
      <c r="D165" s="56"/>
      <c r="E165" s="57"/>
      <c r="F165" s="61">
        <f>SUM(F166:F167)</f>
        <v>0</v>
      </c>
      <c r="G165" s="103"/>
      <c r="H165" s="60">
        <f t="shared" ref="H165:H170" si="55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380</v>
      </c>
      <c r="B166" s="68"/>
      <c r="C166" s="11" t="s">
        <v>73</v>
      </c>
      <c r="D166" s="12"/>
      <c r="E166" s="13"/>
      <c r="F166" s="14">
        <f t="shared" ref="F166:F167" si="56">D166*E166</f>
        <v>0</v>
      </c>
      <c r="G166" s="104"/>
      <c r="H166" s="15">
        <f t="shared" si="55"/>
        <v>0</v>
      </c>
      <c r="I166" s="15"/>
      <c r="J166" s="16"/>
      <c r="K166" s="3"/>
      <c r="L166" s="3"/>
    </row>
    <row r="167" spans="1:12" ht="13.5" hidden="1" customHeight="1" outlineLevel="2" x14ac:dyDescent="0.25">
      <c r="A167" s="10" t="s">
        <v>381</v>
      </c>
      <c r="B167" s="68"/>
      <c r="C167" s="11" t="s">
        <v>73</v>
      </c>
      <c r="D167" s="12"/>
      <c r="E167" s="13"/>
      <c r="F167" s="14">
        <f t="shared" si="56"/>
        <v>0</v>
      </c>
      <c r="G167" s="104"/>
      <c r="H167" s="15">
        <f t="shared" si="55"/>
        <v>0</v>
      </c>
      <c r="I167" s="15"/>
      <c r="J167" s="16"/>
      <c r="K167" s="3"/>
      <c r="L167" s="3"/>
    </row>
    <row r="168" spans="1:12" ht="13.5" hidden="1" customHeight="1" outlineLevel="1" x14ac:dyDescent="0.25">
      <c r="A168" s="105" t="s">
        <v>341</v>
      </c>
      <c r="B168" s="62"/>
      <c r="C168" s="59"/>
      <c r="D168" s="56"/>
      <c r="E168" s="57"/>
      <c r="F168" s="61">
        <f>SUM(F169:F170)</f>
        <v>0</v>
      </c>
      <c r="G168" s="103"/>
      <c r="H168" s="60">
        <f t="shared" si="55"/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41" t="s">
        <v>342</v>
      </c>
      <c r="B169" s="68"/>
      <c r="C169" s="11" t="s">
        <v>309</v>
      </c>
      <c r="D169" s="12"/>
      <c r="E169" s="13"/>
      <c r="F169" s="14">
        <f t="shared" ref="F169:F170" si="57">D169*E169</f>
        <v>0</v>
      </c>
      <c r="G169" s="104"/>
      <c r="H169" s="15">
        <f t="shared" si="55"/>
        <v>0</v>
      </c>
      <c r="I169" s="15"/>
      <c r="J169" s="142"/>
      <c r="K169" s="3"/>
      <c r="L169" s="3"/>
    </row>
    <row r="170" spans="1:12" ht="13.5" hidden="1" customHeight="1" outlineLevel="2" thickBot="1" x14ac:dyDescent="0.3">
      <c r="A170" s="141" t="s">
        <v>343</v>
      </c>
      <c r="B170" s="68"/>
      <c r="C170" s="11" t="s">
        <v>276</v>
      </c>
      <c r="D170" s="12"/>
      <c r="E170" s="13"/>
      <c r="F170" s="14">
        <f t="shared" si="57"/>
        <v>0</v>
      </c>
      <c r="G170" s="104"/>
      <c r="H170" s="15">
        <f t="shared" si="55"/>
        <v>0</v>
      </c>
      <c r="I170" s="15"/>
      <c r="J170" s="142"/>
      <c r="K170" s="3"/>
      <c r="L170" s="3"/>
    </row>
    <row r="171" spans="1:12" ht="20.25" customHeight="1" collapsed="1" thickBot="1" x14ac:dyDescent="0.3">
      <c r="A171" s="175" t="s">
        <v>277</v>
      </c>
      <c r="B171" s="187"/>
      <c r="C171" s="188"/>
      <c r="D171" s="189"/>
      <c r="E171" s="190"/>
      <c r="F171" s="191">
        <f>SUM(F172,F175,F178,F181)</f>
        <v>0</v>
      </c>
      <c r="G171" s="192" t="str">
        <f>IFERROR(F171/$F$210,"0,00 %")</f>
        <v>0,00 %</v>
      </c>
      <c r="H171" s="193">
        <f t="shared" ref="H171" si="58">F171-(SUM(I171:J171))</f>
        <v>0</v>
      </c>
      <c r="I171" s="193">
        <f>SUM(I172,I175,I178,I181)</f>
        <v>0</v>
      </c>
      <c r="J171" s="193">
        <f>SUM(J172,J175,J178,J181)</f>
        <v>0</v>
      </c>
      <c r="K171" s="3"/>
      <c r="L171" s="3"/>
    </row>
    <row r="172" spans="1:12" ht="13.5" hidden="1" customHeight="1" outlineLevel="1" x14ac:dyDescent="0.25">
      <c r="A172" s="105" t="s">
        <v>336</v>
      </c>
      <c r="B172" s="176"/>
      <c r="C172" s="177"/>
      <c r="D172" s="178"/>
      <c r="E172" s="179"/>
      <c r="F172" s="61">
        <f>SUM(F173:F174)</f>
        <v>0</v>
      </c>
      <c r="G172" s="103"/>
      <c r="H172" s="60">
        <f t="shared" ref="H172" si="59">F172-(SUM(I172:J172))</f>
        <v>0</v>
      </c>
      <c r="I172" s="60">
        <f>SUM(I173:I174)</f>
        <v>0</v>
      </c>
      <c r="J172" s="60">
        <f>SUM(J173:J174)</f>
        <v>0</v>
      </c>
      <c r="K172" s="3"/>
      <c r="L172" s="3"/>
    </row>
    <row r="173" spans="1:12" ht="13.5" hidden="1" customHeight="1" outlineLevel="2" x14ac:dyDescent="0.25">
      <c r="A173" s="10" t="s">
        <v>378</v>
      </c>
      <c r="B173" s="68"/>
      <c r="C173" s="11" t="s">
        <v>72</v>
      </c>
      <c r="D173" s="12"/>
      <c r="E173" s="13"/>
      <c r="F173" s="14">
        <f>D173*E173</f>
        <v>0</v>
      </c>
      <c r="G173" s="104"/>
      <c r="H173" s="15">
        <f>F173-(SUM(I173:J173))</f>
        <v>0</v>
      </c>
      <c r="I173" s="15"/>
      <c r="J173" s="16"/>
      <c r="K173" s="3"/>
      <c r="L173" s="3"/>
    </row>
    <row r="174" spans="1:12" ht="13.5" hidden="1" customHeight="1" outlineLevel="2" x14ac:dyDescent="0.25">
      <c r="A174" s="10" t="s">
        <v>379</v>
      </c>
      <c r="B174" s="68"/>
      <c r="C174" s="11" t="s">
        <v>72</v>
      </c>
      <c r="D174" s="12"/>
      <c r="E174" s="13"/>
      <c r="F174" s="14">
        <f>D174*E174</f>
        <v>0</v>
      </c>
      <c r="G174" s="104"/>
      <c r="H174" s="15">
        <f>F174-(SUM(I174:J174))</f>
        <v>0</v>
      </c>
      <c r="I174" s="15"/>
      <c r="J174" s="16"/>
      <c r="K174" s="3"/>
      <c r="L174" s="3"/>
    </row>
    <row r="175" spans="1:12" ht="13.5" hidden="1" customHeight="1" outlineLevel="1" x14ac:dyDescent="0.25">
      <c r="A175" s="105" t="s">
        <v>337</v>
      </c>
      <c r="B175" s="176"/>
      <c r="C175" s="177"/>
      <c r="D175" s="178"/>
      <c r="E175" s="179"/>
      <c r="F175" s="61">
        <f>SUM(F176:F177)</f>
        <v>0</v>
      </c>
      <c r="G175" s="103"/>
      <c r="H175" s="60">
        <f t="shared" ref="H175" si="60">F175-(SUM(I175:J175))</f>
        <v>0</v>
      </c>
      <c r="I175" s="60">
        <f>SUM(I176:I177)</f>
        <v>0</v>
      </c>
      <c r="J175" s="60">
        <f>SUM(J176:J177)</f>
        <v>0</v>
      </c>
      <c r="K175" s="3"/>
      <c r="L175" s="3"/>
    </row>
    <row r="176" spans="1:12" ht="13.5" hidden="1" customHeight="1" outlineLevel="2" x14ac:dyDescent="0.25">
      <c r="A176" s="10" t="s">
        <v>338</v>
      </c>
      <c r="B176" s="68"/>
      <c r="C176" s="11" t="s">
        <v>334</v>
      </c>
      <c r="D176" s="12"/>
      <c r="E176" s="13"/>
      <c r="F176" s="14">
        <f>D176*E176</f>
        <v>0</v>
      </c>
      <c r="G176" s="104"/>
      <c r="H176" s="15">
        <f>F176-(SUM(I176:J176))</f>
        <v>0</v>
      </c>
      <c r="I176" s="15"/>
      <c r="J176" s="16"/>
      <c r="K176" s="3"/>
      <c r="L176" s="3"/>
    </row>
    <row r="177" spans="1:12" ht="13.5" hidden="1" customHeight="1" outlineLevel="2" x14ac:dyDescent="0.25">
      <c r="A177" s="10" t="s">
        <v>339</v>
      </c>
      <c r="B177" s="68"/>
      <c r="C177" s="11" t="s">
        <v>334</v>
      </c>
      <c r="D177" s="12"/>
      <c r="E177" s="13"/>
      <c r="F177" s="14">
        <f>D177*E177</f>
        <v>0</v>
      </c>
      <c r="G177" s="104"/>
      <c r="H177" s="15">
        <f>F177-(SUM(I177:J177))</f>
        <v>0</v>
      </c>
      <c r="I177" s="15"/>
      <c r="J177" s="16"/>
      <c r="K177" s="3"/>
      <c r="L177" s="3"/>
    </row>
    <row r="178" spans="1:12" ht="13.5" hidden="1" customHeight="1" outlineLevel="1" x14ac:dyDescent="0.25">
      <c r="A178" s="54" t="s">
        <v>340</v>
      </c>
      <c r="B178" s="62"/>
      <c r="C178" s="55"/>
      <c r="D178" s="56"/>
      <c r="E178" s="57"/>
      <c r="F178" s="61">
        <f>SUM(F179:F180)</f>
        <v>0</v>
      </c>
      <c r="G178" s="103"/>
      <c r="H178" s="60">
        <f t="shared" ref="H178:H183" si="61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380</v>
      </c>
      <c r="B179" s="68"/>
      <c r="C179" s="11" t="s">
        <v>73</v>
      </c>
      <c r="D179" s="12"/>
      <c r="E179" s="13"/>
      <c r="F179" s="14">
        <f t="shared" ref="F179:F180" si="62">D179*E179</f>
        <v>0</v>
      </c>
      <c r="G179" s="104"/>
      <c r="H179" s="15">
        <f t="shared" si="61"/>
        <v>0</v>
      </c>
      <c r="I179" s="15"/>
      <c r="J179" s="16"/>
      <c r="K179" s="3"/>
      <c r="L179" s="3"/>
    </row>
    <row r="180" spans="1:12" ht="13.5" hidden="1" customHeight="1" outlineLevel="2" x14ac:dyDescent="0.25">
      <c r="A180" s="10" t="s">
        <v>381</v>
      </c>
      <c r="B180" s="68"/>
      <c r="C180" s="11" t="s">
        <v>73</v>
      </c>
      <c r="D180" s="12"/>
      <c r="E180" s="13"/>
      <c r="F180" s="14">
        <f t="shared" si="62"/>
        <v>0</v>
      </c>
      <c r="G180" s="104"/>
      <c r="H180" s="15">
        <f t="shared" si="61"/>
        <v>0</v>
      </c>
      <c r="I180" s="15"/>
      <c r="J180" s="16"/>
      <c r="K180" s="3"/>
      <c r="L180" s="3"/>
    </row>
    <row r="181" spans="1:12" ht="13.5" hidden="1" customHeight="1" outlineLevel="1" x14ac:dyDescent="0.25">
      <c r="A181" s="105" t="s">
        <v>341</v>
      </c>
      <c r="B181" s="62"/>
      <c r="C181" s="59"/>
      <c r="D181" s="56"/>
      <c r="E181" s="57"/>
      <c r="F181" s="61">
        <f>SUM(F182:F183)</f>
        <v>0</v>
      </c>
      <c r="G181" s="103"/>
      <c r="H181" s="60">
        <f t="shared" si="61"/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41" t="s">
        <v>342</v>
      </c>
      <c r="B182" s="68"/>
      <c r="C182" s="11" t="s">
        <v>309</v>
      </c>
      <c r="D182" s="12"/>
      <c r="E182" s="13"/>
      <c r="F182" s="14">
        <f t="shared" ref="F182:F183" si="63">D182*E182</f>
        <v>0</v>
      </c>
      <c r="G182" s="104"/>
      <c r="H182" s="15">
        <f t="shared" si="61"/>
        <v>0</v>
      </c>
      <c r="I182" s="15"/>
      <c r="J182" s="142"/>
      <c r="K182" s="3"/>
      <c r="L182" s="3"/>
    </row>
    <row r="183" spans="1:12" ht="13.5" hidden="1" customHeight="1" outlineLevel="2" thickBot="1" x14ac:dyDescent="0.3">
      <c r="A183" s="141" t="s">
        <v>343</v>
      </c>
      <c r="B183" s="68"/>
      <c r="C183" s="11" t="s">
        <v>276</v>
      </c>
      <c r="D183" s="12"/>
      <c r="E183" s="13"/>
      <c r="F183" s="14">
        <f t="shared" si="63"/>
        <v>0</v>
      </c>
      <c r="G183" s="104"/>
      <c r="H183" s="15">
        <f t="shared" si="61"/>
        <v>0</v>
      </c>
      <c r="I183" s="15"/>
      <c r="J183" s="142"/>
      <c r="K183" s="3"/>
      <c r="L183" s="3"/>
    </row>
    <row r="184" spans="1:12" ht="20.25" customHeight="1" collapsed="1" thickBot="1" x14ac:dyDescent="0.3">
      <c r="A184" s="175" t="s">
        <v>277</v>
      </c>
      <c r="B184" s="187"/>
      <c r="C184" s="188"/>
      <c r="D184" s="189"/>
      <c r="E184" s="190"/>
      <c r="F184" s="191">
        <f>SUM(F185,F188,F191,F194)</f>
        <v>0</v>
      </c>
      <c r="G184" s="192" t="str">
        <f>IFERROR(F184/$F$210,"0,00 %")</f>
        <v>0,00 %</v>
      </c>
      <c r="H184" s="193">
        <f t="shared" ref="H184" si="64">F184-(SUM(I184:J184))</f>
        <v>0</v>
      </c>
      <c r="I184" s="193">
        <f>SUM(I185,I188,I191,I194)</f>
        <v>0</v>
      </c>
      <c r="J184" s="193">
        <f>SUM(J185,J188,J191,J194)</f>
        <v>0</v>
      </c>
      <c r="K184" s="3"/>
      <c r="L184" s="3"/>
    </row>
    <row r="185" spans="1:12" ht="13.5" hidden="1" customHeight="1" outlineLevel="1" x14ac:dyDescent="0.25">
      <c r="A185" s="105" t="s">
        <v>336</v>
      </c>
      <c r="B185" s="176"/>
      <c r="C185" s="177"/>
      <c r="D185" s="178"/>
      <c r="E185" s="179"/>
      <c r="F185" s="61">
        <f>SUM(F186:F187)</f>
        <v>0</v>
      </c>
      <c r="G185" s="103"/>
      <c r="H185" s="60">
        <f t="shared" ref="H185" si="65">F185-(SUM(I185:J185))</f>
        <v>0</v>
      </c>
      <c r="I185" s="60">
        <f>SUM(I186:I187)</f>
        <v>0</v>
      </c>
      <c r="J185" s="60">
        <f>SUM(J186:J187)</f>
        <v>0</v>
      </c>
      <c r="K185" s="3"/>
      <c r="L185" s="3"/>
    </row>
    <row r="186" spans="1:12" ht="13.5" hidden="1" customHeight="1" outlineLevel="2" x14ac:dyDescent="0.25">
      <c r="A186" s="10" t="s">
        <v>378</v>
      </c>
      <c r="B186" s="68"/>
      <c r="C186" s="11" t="s">
        <v>72</v>
      </c>
      <c r="D186" s="12"/>
      <c r="E186" s="13"/>
      <c r="F186" s="14">
        <f>D186*E186</f>
        <v>0</v>
      </c>
      <c r="G186" s="104"/>
      <c r="H186" s="15">
        <f>F186-(SUM(I186:J186))</f>
        <v>0</v>
      </c>
      <c r="I186" s="15"/>
      <c r="J186" s="16"/>
      <c r="K186" s="3"/>
      <c r="L186" s="3"/>
    </row>
    <row r="187" spans="1:12" ht="13.5" hidden="1" customHeight="1" outlineLevel="2" x14ac:dyDescent="0.25">
      <c r="A187" s="10" t="s">
        <v>379</v>
      </c>
      <c r="B187" s="68"/>
      <c r="C187" s="11" t="s">
        <v>72</v>
      </c>
      <c r="D187" s="12"/>
      <c r="E187" s="13"/>
      <c r="F187" s="14">
        <f>D187*E187</f>
        <v>0</v>
      </c>
      <c r="G187" s="104"/>
      <c r="H187" s="15">
        <f>F187-(SUM(I187:J187))</f>
        <v>0</v>
      </c>
      <c r="I187" s="15"/>
      <c r="J187" s="16"/>
      <c r="K187" s="3"/>
      <c r="L187" s="3"/>
    </row>
    <row r="188" spans="1:12" ht="13.5" hidden="1" customHeight="1" outlineLevel="1" x14ac:dyDescent="0.25">
      <c r="A188" s="105" t="s">
        <v>337</v>
      </c>
      <c r="B188" s="176"/>
      <c r="C188" s="177"/>
      <c r="D188" s="178"/>
      <c r="E188" s="179"/>
      <c r="F188" s="61">
        <f>SUM(F189:F190)</f>
        <v>0</v>
      </c>
      <c r="G188" s="103"/>
      <c r="H188" s="60">
        <f t="shared" ref="H188" si="66">F188-(SUM(I188:J188))</f>
        <v>0</v>
      </c>
      <c r="I188" s="60">
        <f>SUM(I189:I190)</f>
        <v>0</v>
      </c>
      <c r="J188" s="60">
        <f>SUM(J189:J190)</f>
        <v>0</v>
      </c>
      <c r="K188" s="3"/>
      <c r="L188" s="3"/>
    </row>
    <row r="189" spans="1:12" ht="13.5" hidden="1" customHeight="1" outlineLevel="2" x14ac:dyDescent="0.25">
      <c r="A189" s="10" t="s">
        <v>338</v>
      </c>
      <c r="B189" s="68"/>
      <c r="C189" s="11" t="s">
        <v>334</v>
      </c>
      <c r="D189" s="12"/>
      <c r="E189" s="13"/>
      <c r="F189" s="14">
        <f>D189*E189</f>
        <v>0</v>
      </c>
      <c r="G189" s="104"/>
      <c r="H189" s="15">
        <f>F189-(SUM(I189:J189))</f>
        <v>0</v>
      </c>
      <c r="I189" s="15"/>
      <c r="J189" s="16"/>
      <c r="K189" s="3"/>
      <c r="L189" s="3"/>
    </row>
    <row r="190" spans="1:12" ht="13.5" hidden="1" customHeight="1" outlineLevel="2" x14ac:dyDescent="0.25">
      <c r="A190" s="10" t="s">
        <v>339</v>
      </c>
      <c r="B190" s="68"/>
      <c r="C190" s="11" t="s">
        <v>334</v>
      </c>
      <c r="D190" s="12"/>
      <c r="E190" s="13"/>
      <c r="F190" s="14">
        <f>D190*E190</f>
        <v>0</v>
      </c>
      <c r="G190" s="104"/>
      <c r="H190" s="15">
        <f>F190-(SUM(I190:J190))</f>
        <v>0</v>
      </c>
      <c r="I190" s="15"/>
      <c r="J190" s="16"/>
      <c r="K190" s="3"/>
      <c r="L190" s="3"/>
    </row>
    <row r="191" spans="1:12" ht="13.5" hidden="1" customHeight="1" outlineLevel="1" x14ac:dyDescent="0.25">
      <c r="A191" s="54" t="s">
        <v>340</v>
      </c>
      <c r="B191" s="62"/>
      <c r="C191" s="55"/>
      <c r="D191" s="56"/>
      <c r="E191" s="57"/>
      <c r="F191" s="61">
        <f>SUM(F192:F193)</f>
        <v>0</v>
      </c>
      <c r="G191" s="103"/>
      <c r="H191" s="60">
        <f t="shared" ref="H191:H196" si="67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380</v>
      </c>
      <c r="B192" s="68"/>
      <c r="C192" s="11" t="s">
        <v>73</v>
      </c>
      <c r="D192" s="12"/>
      <c r="E192" s="13"/>
      <c r="F192" s="14">
        <f t="shared" ref="F192:F193" si="68">D192*E192</f>
        <v>0</v>
      </c>
      <c r="G192" s="104"/>
      <c r="H192" s="15">
        <f t="shared" si="67"/>
        <v>0</v>
      </c>
      <c r="I192" s="15"/>
      <c r="J192" s="16"/>
      <c r="K192" s="3"/>
      <c r="L192" s="3"/>
    </row>
    <row r="193" spans="1:12" ht="13.5" hidden="1" customHeight="1" outlineLevel="2" x14ac:dyDescent="0.25">
      <c r="A193" s="10" t="s">
        <v>381</v>
      </c>
      <c r="B193" s="68"/>
      <c r="C193" s="11" t="s">
        <v>73</v>
      </c>
      <c r="D193" s="12"/>
      <c r="E193" s="13"/>
      <c r="F193" s="14">
        <f t="shared" si="68"/>
        <v>0</v>
      </c>
      <c r="G193" s="104"/>
      <c r="H193" s="15">
        <f t="shared" si="67"/>
        <v>0</v>
      </c>
      <c r="I193" s="15"/>
      <c r="J193" s="16"/>
      <c r="K193" s="3"/>
      <c r="L193" s="3"/>
    </row>
    <row r="194" spans="1:12" ht="13.5" hidden="1" customHeight="1" outlineLevel="1" x14ac:dyDescent="0.25">
      <c r="A194" s="105" t="s">
        <v>341</v>
      </c>
      <c r="B194" s="62"/>
      <c r="C194" s="59"/>
      <c r="D194" s="56"/>
      <c r="E194" s="57"/>
      <c r="F194" s="61">
        <f>SUM(F195:F196)</f>
        <v>0</v>
      </c>
      <c r="G194" s="103"/>
      <c r="H194" s="60">
        <f t="shared" si="67"/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41" t="s">
        <v>342</v>
      </c>
      <c r="B195" s="68"/>
      <c r="C195" s="11" t="s">
        <v>309</v>
      </c>
      <c r="D195" s="12"/>
      <c r="E195" s="13"/>
      <c r="F195" s="14">
        <f t="shared" ref="F195:F196" si="69">D195*E195</f>
        <v>0</v>
      </c>
      <c r="G195" s="104"/>
      <c r="H195" s="15">
        <f t="shared" si="67"/>
        <v>0</v>
      </c>
      <c r="I195" s="15"/>
      <c r="J195" s="142"/>
      <c r="K195" s="3"/>
      <c r="L195" s="3"/>
    </row>
    <row r="196" spans="1:12" ht="13.5" hidden="1" customHeight="1" outlineLevel="2" thickBot="1" x14ac:dyDescent="0.3">
      <c r="A196" s="141" t="s">
        <v>343</v>
      </c>
      <c r="B196" s="68"/>
      <c r="C196" s="11" t="s">
        <v>276</v>
      </c>
      <c r="D196" s="12"/>
      <c r="E196" s="13"/>
      <c r="F196" s="14">
        <f t="shared" si="69"/>
        <v>0</v>
      </c>
      <c r="G196" s="104"/>
      <c r="H196" s="15">
        <f t="shared" si="67"/>
        <v>0</v>
      </c>
      <c r="I196" s="15"/>
      <c r="J196" s="142"/>
      <c r="K196" s="3"/>
      <c r="L196" s="3"/>
    </row>
    <row r="197" spans="1:12" ht="20.25" customHeight="1" collapsed="1" x14ac:dyDescent="0.25">
      <c r="A197" s="175" t="s">
        <v>277</v>
      </c>
      <c r="B197" s="187"/>
      <c r="C197" s="188"/>
      <c r="D197" s="189"/>
      <c r="E197" s="190"/>
      <c r="F197" s="191">
        <f>SUM(F198,F201,F204,F207)</f>
        <v>0</v>
      </c>
      <c r="G197" s="192" t="str">
        <f>IFERROR(F197/$F$210,"0,00 %")</f>
        <v>0,00 %</v>
      </c>
      <c r="H197" s="193">
        <f t="shared" ref="H197" si="70">F197-(SUM(I197:J197))</f>
        <v>0</v>
      </c>
      <c r="I197" s="193">
        <f>SUM(I198,I201,I204,I207)</f>
        <v>0</v>
      </c>
      <c r="J197" s="193">
        <f>SUM(J198,J201,J204,J207)</f>
        <v>0</v>
      </c>
      <c r="K197" s="3"/>
      <c r="L197" s="3"/>
    </row>
    <row r="198" spans="1:12" ht="13.5" hidden="1" customHeight="1" outlineLevel="1" x14ac:dyDescent="0.25">
      <c r="A198" s="105" t="s">
        <v>336</v>
      </c>
      <c r="B198" s="176"/>
      <c r="C198" s="177"/>
      <c r="D198" s="178"/>
      <c r="E198" s="179"/>
      <c r="F198" s="61">
        <f>SUM(F199:F200)</f>
        <v>0</v>
      </c>
      <c r="G198" s="103"/>
      <c r="H198" s="60">
        <f t="shared" ref="H198" si="71">F198-(SUM(I198:J198))</f>
        <v>0</v>
      </c>
      <c r="I198" s="60">
        <f>SUM(I199:I200)</f>
        <v>0</v>
      </c>
      <c r="J198" s="60">
        <f>SUM(J199:J200)</f>
        <v>0</v>
      </c>
      <c r="K198" s="3"/>
      <c r="L198" s="3"/>
    </row>
    <row r="199" spans="1:12" ht="13.5" hidden="1" customHeight="1" outlineLevel="2" x14ac:dyDescent="0.25">
      <c r="A199" s="10" t="s">
        <v>378</v>
      </c>
      <c r="B199" s="68"/>
      <c r="C199" s="11" t="s">
        <v>72</v>
      </c>
      <c r="D199" s="12"/>
      <c r="E199" s="13"/>
      <c r="F199" s="14">
        <f>D199*E199</f>
        <v>0</v>
      </c>
      <c r="G199" s="104"/>
      <c r="H199" s="15">
        <f>F199-(SUM(I199:J199))</f>
        <v>0</v>
      </c>
      <c r="I199" s="15"/>
      <c r="J199" s="16"/>
      <c r="K199" s="3"/>
      <c r="L199" s="3"/>
    </row>
    <row r="200" spans="1:12" ht="13.5" hidden="1" customHeight="1" outlineLevel="2" x14ac:dyDescent="0.25">
      <c r="A200" s="10" t="s">
        <v>379</v>
      </c>
      <c r="B200" s="68"/>
      <c r="C200" s="11" t="s">
        <v>72</v>
      </c>
      <c r="D200" s="12"/>
      <c r="E200" s="13"/>
      <c r="F200" s="14">
        <f>D200*E200</f>
        <v>0</v>
      </c>
      <c r="G200" s="104"/>
      <c r="H200" s="15">
        <f>F200-(SUM(I200:J200))</f>
        <v>0</v>
      </c>
      <c r="I200" s="15"/>
      <c r="J200" s="16"/>
      <c r="K200" s="3"/>
      <c r="L200" s="3"/>
    </row>
    <row r="201" spans="1:12" ht="13.5" hidden="1" customHeight="1" outlineLevel="1" x14ac:dyDescent="0.25">
      <c r="A201" s="105" t="s">
        <v>337</v>
      </c>
      <c r="B201" s="176"/>
      <c r="C201" s="177"/>
      <c r="D201" s="178"/>
      <c r="E201" s="179"/>
      <c r="F201" s="61">
        <f>SUM(F202:F203)</f>
        <v>0</v>
      </c>
      <c r="G201" s="103"/>
      <c r="H201" s="60">
        <f t="shared" ref="H201" si="72">F201-(SUM(I201:J201))</f>
        <v>0</v>
      </c>
      <c r="I201" s="60">
        <f>SUM(I202:I203)</f>
        <v>0</v>
      </c>
      <c r="J201" s="60">
        <f>SUM(J202:J203)</f>
        <v>0</v>
      </c>
      <c r="K201" s="3"/>
      <c r="L201" s="3"/>
    </row>
    <row r="202" spans="1:12" ht="13.5" hidden="1" customHeight="1" outlineLevel="2" x14ac:dyDescent="0.25">
      <c r="A202" s="10" t="s">
        <v>338</v>
      </c>
      <c r="B202" s="68"/>
      <c r="C202" s="11" t="s">
        <v>334</v>
      </c>
      <c r="D202" s="12"/>
      <c r="E202" s="13"/>
      <c r="F202" s="14">
        <f>D202*E202</f>
        <v>0</v>
      </c>
      <c r="G202" s="104"/>
      <c r="H202" s="15">
        <f>F202-(SUM(I202:J202))</f>
        <v>0</v>
      </c>
      <c r="I202" s="15"/>
      <c r="J202" s="16"/>
      <c r="K202" s="3"/>
      <c r="L202" s="3"/>
    </row>
    <row r="203" spans="1:12" ht="13.5" hidden="1" customHeight="1" outlineLevel="2" x14ac:dyDescent="0.25">
      <c r="A203" s="10" t="s">
        <v>339</v>
      </c>
      <c r="B203" s="68"/>
      <c r="C203" s="11" t="s">
        <v>334</v>
      </c>
      <c r="D203" s="12"/>
      <c r="E203" s="13"/>
      <c r="F203" s="14">
        <f>D203*E203</f>
        <v>0</v>
      </c>
      <c r="G203" s="104"/>
      <c r="H203" s="15">
        <f>F203-(SUM(I203:J203))</f>
        <v>0</v>
      </c>
      <c r="I203" s="15"/>
      <c r="J203" s="16"/>
      <c r="K203" s="3"/>
      <c r="L203" s="3"/>
    </row>
    <row r="204" spans="1:12" ht="13.5" hidden="1" customHeight="1" outlineLevel="1" x14ac:dyDescent="0.25">
      <c r="A204" s="54" t="s">
        <v>340</v>
      </c>
      <c r="B204" s="62"/>
      <c r="C204" s="55"/>
      <c r="D204" s="56"/>
      <c r="E204" s="57"/>
      <c r="F204" s="61">
        <f>SUM(F205:F206)</f>
        <v>0</v>
      </c>
      <c r="G204" s="103"/>
      <c r="H204" s="60">
        <f t="shared" ref="H204:H209" si="73">F204-(SUM(I204:J204))</f>
        <v>0</v>
      </c>
      <c r="I204" s="60">
        <f>SUM(I205:I206)</f>
        <v>0</v>
      </c>
      <c r="J204" s="60">
        <f>SUM(J205:J206)</f>
        <v>0</v>
      </c>
      <c r="K204" s="3"/>
      <c r="L204" s="3"/>
    </row>
    <row r="205" spans="1:12" ht="13.5" hidden="1" customHeight="1" outlineLevel="2" x14ac:dyDescent="0.25">
      <c r="A205" s="10" t="s">
        <v>380</v>
      </c>
      <c r="B205" s="68"/>
      <c r="C205" s="11" t="s">
        <v>73</v>
      </c>
      <c r="D205" s="12"/>
      <c r="E205" s="13"/>
      <c r="F205" s="14">
        <f t="shared" ref="F205:F206" si="74">D205*E205</f>
        <v>0</v>
      </c>
      <c r="G205" s="104"/>
      <c r="H205" s="15">
        <f t="shared" si="73"/>
        <v>0</v>
      </c>
      <c r="I205" s="15"/>
      <c r="J205" s="16"/>
      <c r="K205" s="3"/>
      <c r="L205" s="3"/>
    </row>
    <row r="206" spans="1:12" ht="13.5" hidden="1" customHeight="1" outlineLevel="2" x14ac:dyDescent="0.25">
      <c r="A206" s="10" t="s">
        <v>381</v>
      </c>
      <c r="B206" s="68"/>
      <c r="C206" s="11" t="s">
        <v>73</v>
      </c>
      <c r="D206" s="12"/>
      <c r="E206" s="13"/>
      <c r="F206" s="14">
        <f t="shared" si="74"/>
        <v>0</v>
      </c>
      <c r="G206" s="104"/>
      <c r="H206" s="15">
        <f t="shared" si="73"/>
        <v>0</v>
      </c>
      <c r="I206" s="15"/>
      <c r="J206" s="16"/>
      <c r="K206" s="3"/>
      <c r="L206" s="3"/>
    </row>
    <row r="207" spans="1:12" ht="13.5" hidden="1" customHeight="1" outlineLevel="1" x14ac:dyDescent="0.25">
      <c r="A207" s="105" t="s">
        <v>341</v>
      </c>
      <c r="B207" s="62"/>
      <c r="C207" s="59"/>
      <c r="D207" s="56"/>
      <c r="E207" s="57"/>
      <c r="F207" s="61">
        <f>SUM(F208:F209)</f>
        <v>0</v>
      </c>
      <c r="G207" s="103"/>
      <c r="H207" s="60">
        <f t="shared" si="73"/>
        <v>0</v>
      </c>
      <c r="I207" s="60">
        <f>SUM(I208:I209)</f>
        <v>0</v>
      </c>
      <c r="J207" s="60">
        <f>SUM(J208:J209)</f>
        <v>0</v>
      </c>
      <c r="K207" s="3"/>
      <c r="L207" s="3"/>
    </row>
    <row r="208" spans="1:12" ht="13.5" hidden="1" customHeight="1" outlineLevel="2" x14ac:dyDescent="0.25">
      <c r="A208" s="141" t="s">
        <v>342</v>
      </c>
      <c r="B208" s="68"/>
      <c r="C208" s="11" t="s">
        <v>309</v>
      </c>
      <c r="D208" s="12"/>
      <c r="E208" s="13"/>
      <c r="F208" s="14">
        <f t="shared" ref="F208:F209" si="75">D208*E208</f>
        <v>0</v>
      </c>
      <c r="G208" s="104"/>
      <c r="H208" s="15">
        <f t="shared" si="73"/>
        <v>0</v>
      </c>
      <c r="I208" s="15"/>
      <c r="J208" s="142"/>
      <c r="K208" s="3"/>
      <c r="L208" s="3"/>
    </row>
    <row r="209" spans="1:12" ht="13.5" hidden="1" customHeight="1" outlineLevel="2" x14ac:dyDescent="0.25">
      <c r="A209" s="141" t="s">
        <v>343</v>
      </c>
      <c r="B209" s="68"/>
      <c r="C209" s="11" t="s">
        <v>276</v>
      </c>
      <c r="D209" s="12"/>
      <c r="E209" s="13"/>
      <c r="F209" s="14">
        <f t="shared" si="75"/>
        <v>0</v>
      </c>
      <c r="G209" s="104"/>
      <c r="H209" s="15">
        <f t="shared" si="73"/>
        <v>0</v>
      </c>
      <c r="I209" s="15"/>
      <c r="J209" s="142"/>
      <c r="K209" s="3"/>
      <c r="L209" s="3"/>
    </row>
    <row r="210" spans="1:12" ht="13.5" customHeight="1" thickBot="1" x14ac:dyDescent="0.3">
      <c r="A210" s="81" t="s">
        <v>74</v>
      </c>
      <c r="B210" s="134"/>
      <c r="C210" s="135"/>
      <c r="D210" s="136"/>
      <c r="E210" s="161"/>
      <c r="F210" s="86">
        <f>SUM(F197,F184,F171,F158,F145,F132,F119,F106,F93,F80)</f>
        <v>0</v>
      </c>
      <c r="G210" s="110" t="str">
        <f>IFERROR(F210/$F$412,"0,00 %")</f>
        <v>0,00 %</v>
      </c>
      <c r="H210" s="86">
        <f>SUM(H197,H184,H171,H158,H145,H132,H119,H106,H93,H80)</f>
        <v>0</v>
      </c>
      <c r="I210" s="86">
        <f>SUM(I197,I184,I171,I158,I145,I132,I119,I106,I93,I80)</f>
        <v>0</v>
      </c>
      <c r="J210" s="86">
        <f>SUM(J197,J184,J171,J158,J145,J132,J119,J106,J93,J80)</f>
        <v>0</v>
      </c>
      <c r="K210" s="3"/>
      <c r="L210" s="3"/>
    </row>
    <row r="211" spans="1:12" ht="10.5" customHeight="1" thickBot="1" x14ac:dyDescent="0.3">
      <c r="A211" s="6"/>
      <c r="B211" s="64"/>
      <c r="C211" s="7"/>
      <c r="D211" s="8"/>
      <c r="E211" s="40"/>
      <c r="F211" s="9"/>
      <c r="G211" s="9"/>
      <c r="H211" s="8"/>
      <c r="I211" s="8"/>
      <c r="J211" s="8"/>
      <c r="K211" s="3"/>
      <c r="L211" s="3"/>
    </row>
    <row r="212" spans="1:12" ht="40" customHeight="1" x14ac:dyDescent="0.25">
      <c r="A212" s="89" t="s">
        <v>310</v>
      </c>
      <c r="B212" s="90"/>
      <c r="C212" s="91"/>
      <c r="D212" s="92"/>
      <c r="E212" s="128"/>
      <c r="F212" s="93"/>
      <c r="G212" s="94"/>
      <c r="H212" s="95"/>
      <c r="I212" s="95"/>
      <c r="J212" s="96"/>
      <c r="K212" s="3"/>
      <c r="L212" s="3"/>
    </row>
    <row r="213" spans="1:12" ht="20.149999999999999" customHeight="1" x14ac:dyDescent="0.25">
      <c r="A213" s="172" t="s">
        <v>75</v>
      </c>
      <c r="B213" s="180"/>
      <c r="C213" s="181"/>
      <c r="D213" s="182"/>
      <c r="E213" s="183"/>
      <c r="F213" s="184">
        <f>SUM(F214:F216)</f>
        <v>0</v>
      </c>
      <c r="G213" s="185" t="str">
        <f>IFERROR(F213/$F$405,"0,00 %")</f>
        <v>0,00 %</v>
      </c>
      <c r="H213" s="186">
        <f t="shared" ref="H213:H216" si="76">F213-(SUM(I213:J213))</f>
        <v>0</v>
      </c>
      <c r="I213" s="186">
        <f>SUM(I216:I219)</f>
        <v>0</v>
      </c>
      <c r="J213" s="186">
        <f>SUM(J216:J219)</f>
        <v>0</v>
      </c>
      <c r="K213" s="3"/>
      <c r="L213" s="3"/>
    </row>
    <row r="214" spans="1:12" outlineLevel="1" x14ac:dyDescent="0.25">
      <c r="A214" s="137" t="s">
        <v>76</v>
      </c>
      <c r="B214" s="71"/>
      <c r="C214" s="143"/>
      <c r="D214" s="28"/>
      <c r="E214" s="163"/>
      <c r="F214" s="117">
        <f>D214*E214</f>
        <v>0</v>
      </c>
      <c r="G214" s="138"/>
      <c r="H214" s="139">
        <f t="shared" si="76"/>
        <v>0</v>
      </c>
      <c r="I214" s="139"/>
      <c r="J214" s="140"/>
      <c r="K214" s="3">
        <f>D214*E214-F214</f>
        <v>0</v>
      </c>
      <c r="L214" s="3">
        <f>(H214+I214+J214)-F214</f>
        <v>0</v>
      </c>
    </row>
    <row r="215" spans="1:12" outlineLevel="1" x14ac:dyDescent="0.25">
      <c r="A215" s="137" t="s">
        <v>77</v>
      </c>
      <c r="B215" s="71"/>
      <c r="C215" s="143"/>
      <c r="D215" s="28"/>
      <c r="E215" s="163"/>
      <c r="F215" s="117">
        <f>D215*E215</f>
        <v>0</v>
      </c>
      <c r="G215" s="138"/>
      <c r="H215" s="139">
        <f t="shared" si="76"/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outlineLevel="1" thickBot="1" x14ac:dyDescent="0.3">
      <c r="A216" s="137" t="s">
        <v>78</v>
      </c>
      <c r="B216" s="145"/>
      <c r="C216" s="146"/>
      <c r="D216" s="124"/>
      <c r="E216" s="163"/>
      <c r="F216" s="117">
        <f>D216*E216</f>
        <v>0</v>
      </c>
      <c r="G216" s="138"/>
      <c r="H216" s="139">
        <f t="shared" si="76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20.149999999999999" customHeight="1" collapsed="1" thickBot="1" x14ac:dyDescent="0.3">
      <c r="A217" s="174" t="s">
        <v>79</v>
      </c>
      <c r="B217" s="203"/>
      <c r="C217" s="204"/>
      <c r="D217" s="205"/>
      <c r="E217" s="206"/>
      <c r="F217" s="207">
        <f>SUM(F218:F220)</f>
        <v>0</v>
      </c>
      <c r="G217" s="208" t="str">
        <f>IFERROR(F217/$F$405,"0,00 %")</f>
        <v>0,00 %</v>
      </c>
      <c r="H217" s="209">
        <f t="shared" ref="H217" si="77">F217-(SUM(I217:J217))</f>
        <v>0</v>
      </c>
      <c r="I217" s="209">
        <f>SUM(I220:I222)</f>
        <v>0</v>
      </c>
      <c r="J217" s="209">
        <f>SUM(J220:J222)</f>
        <v>0</v>
      </c>
      <c r="K217" s="3"/>
      <c r="L217" s="3"/>
    </row>
    <row r="218" spans="1:12" hidden="1" outlineLevel="1" x14ac:dyDescent="0.25">
      <c r="A218" s="141" t="s">
        <v>80</v>
      </c>
      <c r="B218" s="219"/>
      <c r="C218" s="220"/>
      <c r="D218" s="12"/>
      <c r="E218" s="162"/>
      <c r="F218" s="14">
        <f>D218*E218</f>
        <v>0</v>
      </c>
      <c r="G218" s="104"/>
      <c r="H218" s="15">
        <f t="shared" ref="H218:H220" si="78">F218-(SUM(I218:J218))</f>
        <v>0</v>
      </c>
      <c r="I218" s="15"/>
      <c r="J218" s="142"/>
      <c r="K218" s="3">
        <f>D218*E218-F218</f>
        <v>0</v>
      </c>
      <c r="L218" s="3">
        <f>(H218+I218+J218)-F218</f>
        <v>0</v>
      </c>
    </row>
    <row r="219" spans="1:12" hidden="1" outlineLevel="1" x14ac:dyDescent="0.25">
      <c r="A219" s="141" t="s">
        <v>81</v>
      </c>
      <c r="B219" s="219"/>
      <c r="C219" s="220"/>
      <c r="D219" s="12"/>
      <c r="E219" s="162"/>
      <c r="F219" s="14">
        <f>D219*E219</f>
        <v>0</v>
      </c>
      <c r="G219" s="104"/>
      <c r="H219" s="15">
        <f t="shared" si="78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2" hidden="1" outlineLevel="1" thickBot="1" x14ac:dyDescent="0.3">
      <c r="A220" s="210" t="s">
        <v>82</v>
      </c>
      <c r="B220" s="211"/>
      <c r="C220" s="212"/>
      <c r="D220" s="213"/>
      <c r="E220" s="214"/>
      <c r="F220" s="215">
        <f>D220*E220</f>
        <v>0</v>
      </c>
      <c r="G220" s="216"/>
      <c r="H220" s="217">
        <f t="shared" si="78"/>
        <v>0</v>
      </c>
      <c r="I220" s="217"/>
      <c r="J220" s="218"/>
      <c r="K220" s="3">
        <f>D220*E220-F220</f>
        <v>0</v>
      </c>
      <c r="L220" s="3">
        <f>(H220+I220+J220)-F220</f>
        <v>0</v>
      </c>
    </row>
    <row r="221" spans="1:12" ht="20.149999999999999" customHeight="1" collapsed="1" thickBot="1" x14ac:dyDescent="0.3">
      <c r="A221" s="175" t="s">
        <v>83</v>
      </c>
      <c r="B221" s="187"/>
      <c r="C221" s="188"/>
      <c r="D221" s="189"/>
      <c r="E221" s="190"/>
      <c r="F221" s="191">
        <f>SUM(F222:F224)</f>
        <v>0</v>
      </c>
      <c r="G221" s="192" t="str">
        <f>IFERROR(F221/$F$405,"0,00 %")</f>
        <v>0,00 %</v>
      </c>
      <c r="H221" s="193">
        <f t="shared" ref="H221:H224" si="79">F221-(SUM(I221:J221))</f>
        <v>0</v>
      </c>
      <c r="I221" s="193">
        <f>SUM(I224:I227)</f>
        <v>0</v>
      </c>
      <c r="J221" s="193">
        <f>SUM(J224:J227)</f>
        <v>0</v>
      </c>
      <c r="K221" s="3"/>
      <c r="L221" s="3"/>
    </row>
    <row r="222" spans="1:12" hidden="1" outlineLevel="1" x14ac:dyDescent="0.25">
      <c r="A222" s="137" t="s">
        <v>84</v>
      </c>
      <c r="B222" s="71"/>
      <c r="C222" s="143"/>
      <c r="D222" s="28"/>
      <c r="E222" s="163"/>
      <c r="F222" s="117">
        <f>D222*E222</f>
        <v>0</v>
      </c>
      <c r="G222" s="138"/>
      <c r="H222" s="139">
        <f t="shared" ref="H222:H223" si="80">F222-(SUM(I222:J222))</f>
        <v>0</v>
      </c>
      <c r="I222" s="139"/>
      <c r="J222" s="140"/>
      <c r="K222" s="3">
        <f>D222*E222-F222</f>
        <v>0</v>
      </c>
      <c r="L222" s="3">
        <f>(H222+I222+J222)-F222</f>
        <v>0</v>
      </c>
    </row>
    <row r="223" spans="1:12" hidden="1" outlineLevel="1" x14ac:dyDescent="0.25">
      <c r="A223" s="137" t="s">
        <v>85</v>
      </c>
      <c r="B223" s="71"/>
      <c r="C223" s="143"/>
      <c r="D223" s="28"/>
      <c r="E223" s="163"/>
      <c r="F223" s="117">
        <f>D223*E223</f>
        <v>0</v>
      </c>
      <c r="G223" s="138"/>
      <c r="H223" s="139">
        <f t="shared" si="80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12" hidden="1" outlineLevel="1" thickBot="1" x14ac:dyDescent="0.3">
      <c r="A224" s="137" t="s">
        <v>86</v>
      </c>
      <c r="B224" s="145"/>
      <c r="C224" s="146"/>
      <c r="D224" s="124"/>
      <c r="E224" s="163"/>
      <c r="F224" s="117">
        <f>D224*E224</f>
        <v>0</v>
      </c>
      <c r="G224" s="138"/>
      <c r="H224" s="139">
        <f t="shared" si="79"/>
        <v>0</v>
      </c>
      <c r="I224" s="139"/>
      <c r="J224" s="140"/>
      <c r="K224" s="3">
        <f>D224*E224-F224</f>
        <v>0</v>
      </c>
      <c r="L224" s="3">
        <f>(H224+I224+J224)-F224</f>
        <v>0</v>
      </c>
    </row>
    <row r="225" spans="1:12" ht="20.149999999999999" customHeight="1" x14ac:dyDescent="0.25">
      <c r="A225" s="173" t="s">
        <v>87</v>
      </c>
      <c r="B225" s="188"/>
      <c r="C225" s="188"/>
      <c r="D225" s="189"/>
      <c r="E225" s="190"/>
      <c r="F225" s="191">
        <f>SUM(F226:F230)</f>
        <v>0</v>
      </c>
      <c r="G225" s="192" t="str">
        <f>IFERROR(F225/$F$405,"0,00 %")</f>
        <v>0,00 %</v>
      </c>
      <c r="H225" s="193">
        <f t="shared" ref="H225:H230" si="81">F225-(SUM(I225:J225))</f>
        <v>0</v>
      </c>
      <c r="I225" s="193">
        <f>SUM(I226:I230)</f>
        <v>0</v>
      </c>
      <c r="J225" s="193">
        <f>SUM(J226:J230)</f>
        <v>0</v>
      </c>
      <c r="K225" s="3"/>
      <c r="L225" s="3"/>
    </row>
    <row r="226" spans="1:12" ht="13.5" customHeight="1" outlineLevel="1" x14ac:dyDescent="0.25">
      <c r="A226" s="141" t="s">
        <v>88</v>
      </c>
      <c r="B226" s="71"/>
      <c r="C226" s="143"/>
      <c r="D226" s="28"/>
      <c r="E226" s="162"/>
      <c r="F226" s="14">
        <f>D226*E226</f>
        <v>0</v>
      </c>
      <c r="G226" s="104"/>
      <c r="H226" s="15">
        <f t="shared" si="81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1" t="s">
        <v>89</v>
      </c>
      <c r="B227" s="71"/>
      <c r="C227" s="143"/>
      <c r="D227" s="28"/>
      <c r="E227" s="162"/>
      <c r="F227" s="14">
        <f>D227*E227</f>
        <v>0</v>
      </c>
      <c r="G227" s="104"/>
      <c r="H227" s="15">
        <f t="shared" si="81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1" t="s">
        <v>90</v>
      </c>
      <c r="B228" s="71"/>
      <c r="C228" s="143"/>
      <c r="D228" s="28"/>
      <c r="E228" s="162"/>
      <c r="F228" s="14">
        <f>D228*E228</f>
        <v>0</v>
      </c>
      <c r="G228" s="104"/>
      <c r="H228" s="15">
        <f t="shared" si="81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customHeight="1" outlineLevel="1" x14ac:dyDescent="0.25">
      <c r="A229" s="141" t="s">
        <v>91</v>
      </c>
      <c r="B229" s="71"/>
      <c r="C229" s="143"/>
      <c r="D229" s="28"/>
      <c r="E229" s="162"/>
      <c r="F229" s="14">
        <f>D229*E229</f>
        <v>0</v>
      </c>
      <c r="G229" s="104"/>
      <c r="H229" s="15">
        <f t="shared" si="81"/>
        <v>0</v>
      </c>
      <c r="I229" s="15"/>
      <c r="J229" s="142"/>
      <c r="K229" s="3">
        <f>D229*E229-F229</f>
        <v>0</v>
      </c>
      <c r="L229" s="3">
        <f>(H229+I229+J229)-F229</f>
        <v>0</v>
      </c>
    </row>
    <row r="230" spans="1:12" ht="13.5" customHeight="1" outlineLevel="1" thickBot="1" x14ac:dyDescent="0.3">
      <c r="A230" s="137" t="s">
        <v>92</v>
      </c>
      <c r="B230" s="145"/>
      <c r="C230" s="146"/>
      <c r="D230" s="124"/>
      <c r="E230" s="163"/>
      <c r="F230" s="117">
        <f>D230*E230</f>
        <v>0</v>
      </c>
      <c r="G230" s="138"/>
      <c r="H230" s="139">
        <f t="shared" si="81"/>
        <v>0</v>
      </c>
      <c r="I230" s="139"/>
      <c r="J230" s="140"/>
      <c r="K230" s="3">
        <f>D230*E230-F230</f>
        <v>0</v>
      </c>
      <c r="L230" s="3">
        <f>(H230+I230+J230)-F230</f>
        <v>0</v>
      </c>
    </row>
    <row r="231" spans="1:12" ht="20.149999999999999" customHeight="1" collapsed="1" thickBot="1" x14ac:dyDescent="0.3">
      <c r="A231" s="173" t="s">
        <v>93</v>
      </c>
      <c r="B231" s="188"/>
      <c r="C231" s="188"/>
      <c r="D231" s="189"/>
      <c r="E231" s="190"/>
      <c r="F231" s="191">
        <f>SUM(F232:F236)</f>
        <v>0</v>
      </c>
      <c r="G231" s="192" t="str">
        <f>IFERROR(F231/$F$405,"0,00 %")</f>
        <v>0,00 %</v>
      </c>
      <c r="H231" s="193">
        <f t="shared" ref="H231" si="82">F231-(SUM(I231:J231))</f>
        <v>0</v>
      </c>
      <c r="I231" s="193">
        <f>SUM(I232:I236)</f>
        <v>0</v>
      </c>
      <c r="J231" s="193">
        <f>SUM(J232:J236)</f>
        <v>0</v>
      </c>
      <c r="K231" s="3"/>
      <c r="L231" s="3"/>
    </row>
    <row r="232" spans="1:12" ht="13.5" hidden="1" customHeight="1" outlineLevel="1" x14ac:dyDescent="0.25">
      <c r="A232" s="141" t="s">
        <v>94</v>
      </c>
      <c r="B232" s="71"/>
      <c r="C232" s="143"/>
      <c r="D232" s="28"/>
      <c r="E232" s="162"/>
      <c r="F232" s="14">
        <f>D232*E232</f>
        <v>0</v>
      </c>
      <c r="G232" s="104"/>
      <c r="H232" s="15">
        <f t="shared" ref="H232:H237" si="83">F232-(SUM(I232:J232))</f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95</v>
      </c>
      <c r="B233" s="71"/>
      <c r="C233" s="143"/>
      <c r="D233" s="28"/>
      <c r="E233" s="162"/>
      <c r="F233" s="14">
        <f>D233*E233</f>
        <v>0</v>
      </c>
      <c r="G233" s="104"/>
      <c r="H233" s="15">
        <f t="shared" si="83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96</v>
      </c>
      <c r="B234" s="71"/>
      <c r="C234" s="143"/>
      <c r="D234" s="28"/>
      <c r="E234" s="162"/>
      <c r="F234" s="14">
        <f>D234*E234</f>
        <v>0</v>
      </c>
      <c r="G234" s="104"/>
      <c r="H234" s="15">
        <f t="shared" si="83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x14ac:dyDescent="0.25">
      <c r="A235" s="141" t="s">
        <v>97</v>
      </c>
      <c r="B235" s="71"/>
      <c r="C235" s="143"/>
      <c r="D235" s="28"/>
      <c r="E235" s="162"/>
      <c r="F235" s="14">
        <f>D235*E235</f>
        <v>0</v>
      </c>
      <c r="G235" s="104"/>
      <c r="H235" s="15">
        <f t="shared" si="83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13.5" hidden="1" customHeight="1" outlineLevel="1" thickBot="1" x14ac:dyDescent="0.3">
      <c r="A236" s="137" t="s">
        <v>98</v>
      </c>
      <c r="B236" s="145"/>
      <c r="C236" s="146"/>
      <c r="D236" s="124"/>
      <c r="E236" s="163"/>
      <c r="F236" s="117">
        <f>D236*E236</f>
        <v>0</v>
      </c>
      <c r="G236" s="138"/>
      <c r="H236" s="139">
        <f t="shared" si="83"/>
        <v>0</v>
      </c>
      <c r="I236" s="139"/>
      <c r="J236" s="140"/>
      <c r="K236" s="3">
        <f>D236*E236-F236</f>
        <v>0</v>
      </c>
      <c r="L236" s="3">
        <f>(H236+I236+J236)-F236</f>
        <v>0</v>
      </c>
    </row>
    <row r="237" spans="1:12" ht="20.149999999999999" customHeight="1" collapsed="1" thickBot="1" x14ac:dyDescent="0.3">
      <c r="A237" s="173" t="s">
        <v>99</v>
      </c>
      <c r="B237" s="188"/>
      <c r="C237" s="188"/>
      <c r="D237" s="189"/>
      <c r="E237" s="190"/>
      <c r="F237" s="191">
        <f>SUM(F238:F242)</f>
        <v>0</v>
      </c>
      <c r="G237" s="192" t="str">
        <f>IFERROR(F237/$F$405,"0,00 %")</f>
        <v>0,00 %</v>
      </c>
      <c r="H237" s="193">
        <f t="shared" si="83"/>
        <v>0</v>
      </c>
      <c r="I237" s="193">
        <f>SUM(I238:I242)</f>
        <v>0</v>
      </c>
      <c r="J237" s="193">
        <f>SUM(J238:J242)</f>
        <v>0</v>
      </c>
      <c r="K237" s="3"/>
      <c r="L237" s="3"/>
    </row>
    <row r="238" spans="1:12" ht="13.5" hidden="1" customHeight="1" outlineLevel="1" x14ac:dyDescent="0.25">
      <c r="A238" s="141" t="s">
        <v>100</v>
      </c>
      <c r="B238" s="71"/>
      <c r="C238" s="143"/>
      <c r="D238" s="28"/>
      <c r="E238" s="162"/>
      <c r="F238" s="14">
        <f>D238*E238</f>
        <v>0</v>
      </c>
      <c r="G238" s="104"/>
      <c r="H238" s="15">
        <f t="shared" ref="H238:H243" si="84">F238-(SUM(I238:J238))</f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101</v>
      </c>
      <c r="B239" s="71"/>
      <c r="C239" s="143"/>
      <c r="D239" s="28"/>
      <c r="E239" s="162"/>
      <c r="F239" s="14">
        <f>D239*E239</f>
        <v>0</v>
      </c>
      <c r="G239" s="104"/>
      <c r="H239" s="15">
        <f t="shared" si="84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102</v>
      </c>
      <c r="B240" s="71"/>
      <c r="C240" s="143"/>
      <c r="D240" s="28"/>
      <c r="E240" s="162"/>
      <c r="F240" s="14">
        <f>D240*E240</f>
        <v>0</v>
      </c>
      <c r="G240" s="104"/>
      <c r="H240" s="15">
        <f t="shared" si="84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x14ac:dyDescent="0.25">
      <c r="A241" s="141" t="s">
        <v>103</v>
      </c>
      <c r="B241" s="71"/>
      <c r="C241" s="143"/>
      <c r="D241" s="28"/>
      <c r="E241" s="162"/>
      <c r="F241" s="14">
        <f>D241*E241</f>
        <v>0</v>
      </c>
      <c r="G241" s="104"/>
      <c r="H241" s="15">
        <f t="shared" si="84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13.5" hidden="1" customHeight="1" outlineLevel="1" thickBot="1" x14ac:dyDescent="0.3">
      <c r="A242" s="141" t="s">
        <v>104</v>
      </c>
      <c r="B242" s="71"/>
      <c r="C242" s="143"/>
      <c r="D242" s="28"/>
      <c r="E242" s="162"/>
      <c r="F242" s="14">
        <f>D242*E242</f>
        <v>0</v>
      </c>
      <c r="G242" s="104"/>
      <c r="H242" s="15">
        <f t="shared" si="84"/>
        <v>0</v>
      </c>
      <c r="I242" s="15"/>
      <c r="J242" s="142"/>
      <c r="K242" s="3">
        <f>D242*E242-F242</f>
        <v>0</v>
      </c>
      <c r="L242" s="3">
        <f>(H242+I242+J242)-F242</f>
        <v>0</v>
      </c>
    </row>
    <row r="243" spans="1:12" ht="20.149999999999999" customHeight="1" collapsed="1" thickBot="1" x14ac:dyDescent="0.3">
      <c r="A243" s="173" t="s">
        <v>105</v>
      </c>
      <c r="B243" s="188"/>
      <c r="C243" s="188"/>
      <c r="D243" s="189"/>
      <c r="E243" s="190"/>
      <c r="F243" s="191">
        <f>SUM(F244:F248)</f>
        <v>0</v>
      </c>
      <c r="G243" s="192" t="str">
        <f>IFERROR(F243/$F$405,"0,00 %")</f>
        <v>0,00 %</v>
      </c>
      <c r="H243" s="193">
        <f t="shared" si="84"/>
        <v>0</v>
      </c>
      <c r="I243" s="193">
        <f>SUM(I244:I248)</f>
        <v>0</v>
      </c>
      <c r="J243" s="193">
        <f>SUM(J244:J248)</f>
        <v>0</v>
      </c>
      <c r="K243" s="3"/>
      <c r="L243" s="3"/>
    </row>
    <row r="244" spans="1:12" ht="13.5" hidden="1" customHeight="1" outlineLevel="1" x14ac:dyDescent="0.25">
      <c r="A244" s="141" t="s">
        <v>106</v>
      </c>
      <c r="B244" s="71"/>
      <c r="C244" s="143"/>
      <c r="D244" s="28"/>
      <c r="E244" s="162"/>
      <c r="F244" s="14">
        <f>D244*E244</f>
        <v>0</v>
      </c>
      <c r="G244" s="104"/>
      <c r="H244" s="15">
        <f t="shared" ref="H244:H249" si="85">F244-(SUM(I244:J244))</f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107</v>
      </c>
      <c r="B245" s="71"/>
      <c r="C245" s="143"/>
      <c r="D245" s="28"/>
      <c r="E245" s="162"/>
      <c r="F245" s="14">
        <f>D245*E245</f>
        <v>0</v>
      </c>
      <c r="G245" s="104"/>
      <c r="H245" s="15">
        <f t="shared" si="85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108</v>
      </c>
      <c r="B246" s="71"/>
      <c r="C246" s="143"/>
      <c r="D246" s="28"/>
      <c r="E246" s="162"/>
      <c r="F246" s="14">
        <f>D246*E246</f>
        <v>0</v>
      </c>
      <c r="G246" s="104"/>
      <c r="H246" s="15">
        <f t="shared" si="85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x14ac:dyDescent="0.25">
      <c r="A247" s="141" t="s">
        <v>109</v>
      </c>
      <c r="B247" s="71"/>
      <c r="C247" s="143"/>
      <c r="D247" s="28"/>
      <c r="E247" s="162"/>
      <c r="F247" s="14">
        <f>D247*E247</f>
        <v>0</v>
      </c>
      <c r="G247" s="104"/>
      <c r="H247" s="15">
        <f t="shared" si="85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13.5" hidden="1" customHeight="1" outlineLevel="1" thickBot="1" x14ac:dyDescent="0.3">
      <c r="A248" s="141" t="s">
        <v>110</v>
      </c>
      <c r="B248" s="71"/>
      <c r="C248" s="143"/>
      <c r="D248" s="28"/>
      <c r="E248" s="162"/>
      <c r="F248" s="14">
        <f>D248*E248</f>
        <v>0</v>
      </c>
      <c r="G248" s="104"/>
      <c r="H248" s="15">
        <f t="shared" si="85"/>
        <v>0</v>
      </c>
      <c r="I248" s="15"/>
      <c r="J248" s="142"/>
      <c r="K248" s="3">
        <f>D248*E248-F248</f>
        <v>0</v>
      </c>
      <c r="L248" s="3">
        <f>(H248+I248+J248)-F248</f>
        <v>0</v>
      </c>
    </row>
    <row r="249" spans="1:12" ht="20.149999999999999" customHeight="1" collapsed="1" thickBot="1" x14ac:dyDescent="0.3">
      <c r="A249" s="173" t="s">
        <v>111</v>
      </c>
      <c r="B249" s="188"/>
      <c r="C249" s="188"/>
      <c r="D249" s="189"/>
      <c r="E249" s="190"/>
      <c r="F249" s="191">
        <f>SUM(F250:F254)</f>
        <v>0</v>
      </c>
      <c r="G249" s="192" t="str">
        <f>IFERROR(F249/$F$405,"0,00 %")</f>
        <v>0,00 %</v>
      </c>
      <c r="H249" s="193">
        <f t="shared" si="85"/>
        <v>0</v>
      </c>
      <c r="I249" s="193">
        <f>SUM(I250:I254)</f>
        <v>0</v>
      </c>
      <c r="J249" s="193">
        <f>SUM(J250:J254)</f>
        <v>0</v>
      </c>
      <c r="K249" s="3"/>
      <c r="L249" s="3"/>
    </row>
    <row r="250" spans="1:12" ht="13.5" hidden="1" customHeight="1" outlineLevel="1" x14ac:dyDescent="0.25">
      <c r="A250" s="141" t="s">
        <v>112</v>
      </c>
      <c r="B250" s="71"/>
      <c r="C250" s="143"/>
      <c r="D250" s="28"/>
      <c r="E250" s="162"/>
      <c r="F250" s="14">
        <f>D250*E250</f>
        <v>0</v>
      </c>
      <c r="G250" s="104"/>
      <c r="H250" s="15">
        <f t="shared" ref="H250:H255" si="86">F250-(SUM(I250:J250))</f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113</v>
      </c>
      <c r="B251" s="71"/>
      <c r="C251" s="143"/>
      <c r="D251" s="28"/>
      <c r="E251" s="162"/>
      <c r="F251" s="14">
        <f>D251*E251</f>
        <v>0</v>
      </c>
      <c r="G251" s="104"/>
      <c r="H251" s="15">
        <f t="shared" si="86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114</v>
      </c>
      <c r="B252" s="71"/>
      <c r="C252" s="143"/>
      <c r="D252" s="28"/>
      <c r="E252" s="162"/>
      <c r="F252" s="14">
        <f>D252*E252</f>
        <v>0</v>
      </c>
      <c r="G252" s="104"/>
      <c r="H252" s="15">
        <f t="shared" si="86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x14ac:dyDescent="0.25">
      <c r="A253" s="141" t="s">
        <v>115</v>
      </c>
      <c r="B253" s="71"/>
      <c r="C253" s="143"/>
      <c r="D253" s="28"/>
      <c r="E253" s="162"/>
      <c r="F253" s="14">
        <f>D253*E253</f>
        <v>0</v>
      </c>
      <c r="G253" s="104"/>
      <c r="H253" s="15">
        <f t="shared" si="86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13.5" hidden="1" customHeight="1" outlineLevel="1" thickBot="1" x14ac:dyDescent="0.3">
      <c r="A254" s="141" t="s">
        <v>116</v>
      </c>
      <c r="B254" s="71"/>
      <c r="C254" s="143"/>
      <c r="D254" s="28"/>
      <c r="E254" s="162"/>
      <c r="F254" s="14">
        <f>D254*E254</f>
        <v>0</v>
      </c>
      <c r="G254" s="104"/>
      <c r="H254" s="15">
        <f t="shared" si="86"/>
        <v>0</v>
      </c>
      <c r="I254" s="15"/>
      <c r="J254" s="142"/>
      <c r="K254" s="3">
        <f>D254*E254-F254</f>
        <v>0</v>
      </c>
      <c r="L254" s="3">
        <f>(H254+I254+J254)-F254</f>
        <v>0</v>
      </c>
    </row>
    <row r="255" spans="1:12" ht="20.149999999999999" customHeight="1" collapsed="1" thickBot="1" x14ac:dyDescent="0.3">
      <c r="A255" s="174" t="s">
        <v>117</v>
      </c>
      <c r="B255" s="188"/>
      <c r="C255" s="188"/>
      <c r="D255" s="189"/>
      <c r="E255" s="190"/>
      <c r="F255" s="191">
        <f>SUM(F256:F260)</f>
        <v>0</v>
      </c>
      <c r="G255" s="192" t="str">
        <f>IFERROR(F255/$F$405,"0,00 %")</f>
        <v>0,00 %</v>
      </c>
      <c r="H255" s="193">
        <f t="shared" si="86"/>
        <v>0</v>
      </c>
      <c r="I255" s="193">
        <f>SUM(I256:I260)</f>
        <v>0</v>
      </c>
      <c r="J255" s="193">
        <f>SUM(J256:J260)</f>
        <v>0</v>
      </c>
      <c r="K255" s="3"/>
      <c r="L255" s="3"/>
    </row>
    <row r="256" spans="1:12" ht="13.5" hidden="1" customHeight="1" outlineLevel="1" x14ac:dyDescent="0.25">
      <c r="A256" s="141" t="s">
        <v>118</v>
      </c>
      <c r="B256" s="71"/>
      <c r="C256" s="143"/>
      <c r="D256" s="28"/>
      <c r="E256" s="162"/>
      <c r="F256" s="14">
        <f>D256*E256</f>
        <v>0</v>
      </c>
      <c r="G256" s="104"/>
      <c r="H256" s="15">
        <f t="shared" ref="H256:H261" si="87">F256-(SUM(I256:J256))</f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119</v>
      </c>
      <c r="B257" s="71"/>
      <c r="C257" s="143"/>
      <c r="D257" s="28"/>
      <c r="E257" s="162"/>
      <c r="F257" s="14">
        <f>D257*E257</f>
        <v>0</v>
      </c>
      <c r="G257" s="104"/>
      <c r="H257" s="15">
        <f t="shared" si="87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120</v>
      </c>
      <c r="B258" s="71"/>
      <c r="C258" s="143"/>
      <c r="D258" s="28"/>
      <c r="E258" s="162"/>
      <c r="F258" s="14">
        <f>D258*E258</f>
        <v>0</v>
      </c>
      <c r="G258" s="104"/>
      <c r="H258" s="15">
        <f t="shared" si="87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x14ac:dyDescent="0.25">
      <c r="A259" s="141" t="s">
        <v>121</v>
      </c>
      <c r="B259" s="71"/>
      <c r="C259" s="143"/>
      <c r="D259" s="28"/>
      <c r="E259" s="162"/>
      <c r="F259" s="14">
        <f>D259*E259</f>
        <v>0</v>
      </c>
      <c r="G259" s="104"/>
      <c r="H259" s="15">
        <f t="shared" si="87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13.5" hidden="1" customHeight="1" outlineLevel="1" thickBot="1" x14ac:dyDescent="0.3">
      <c r="A260" s="141" t="s">
        <v>122</v>
      </c>
      <c r="B260" s="71"/>
      <c r="C260" s="143"/>
      <c r="D260" s="28"/>
      <c r="E260" s="162"/>
      <c r="F260" s="14">
        <f>D260*E260</f>
        <v>0</v>
      </c>
      <c r="G260" s="104"/>
      <c r="H260" s="15">
        <f t="shared" si="87"/>
        <v>0</v>
      </c>
      <c r="I260" s="15"/>
      <c r="J260" s="142"/>
      <c r="K260" s="3">
        <f>D260*E260-F260</f>
        <v>0</v>
      </c>
      <c r="L260" s="3">
        <f>(H260+I260+J260)-F260</f>
        <v>0</v>
      </c>
    </row>
    <row r="261" spans="1:12" ht="20.149999999999999" customHeight="1" collapsed="1" thickBot="1" x14ac:dyDescent="0.3">
      <c r="A261" s="174" t="s">
        <v>123</v>
      </c>
      <c r="B261" s="188"/>
      <c r="C261" s="188"/>
      <c r="D261" s="189"/>
      <c r="E261" s="190"/>
      <c r="F261" s="191">
        <f>SUM(F262:F266)</f>
        <v>0</v>
      </c>
      <c r="G261" s="192" t="str">
        <f>IFERROR(F261/$F$405,"0,00 %")</f>
        <v>0,00 %</v>
      </c>
      <c r="H261" s="193">
        <f t="shared" si="87"/>
        <v>0</v>
      </c>
      <c r="I261" s="193">
        <f>SUM(I262:I266)</f>
        <v>0</v>
      </c>
      <c r="J261" s="193">
        <f>SUM(J262:J266)</f>
        <v>0</v>
      </c>
      <c r="K261" s="3"/>
      <c r="L261" s="3"/>
    </row>
    <row r="262" spans="1:12" ht="13.5" hidden="1" customHeight="1" outlineLevel="1" x14ac:dyDescent="0.25">
      <c r="A262" s="141" t="s">
        <v>124</v>
      </c>
      <c r="B262" s="71"/>
      <c r="C262" s="143"/>
      <c r="D262" s="28"/>
      <c r="E262" s="162"/>
      <c r="F262" s="14">
        <f>D262*E262</f>
        <v>0</v>
      </c>
      <c r="G262" s="104"/>
      <c r="H262" s="15">
        <f t="shared" ref="H262:H267" si="88">F262-(SUM(I262:J262))</f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125</v>
      </c>
      <c r="B263" s="71"/>
      <c r="C263" s="143"/>
      <c r="D263" s="28"/>
      <c r="E263" s="162"/>
      <c r="F263" s="14">
        <f>D263*E263</f>
        <v>0</v>
      </c>
      <c r="G263" s="104"/>
      <c r="H263" s="15">
        <f t="shared" si="88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126</v>
      </c>
      <c r="B264" s="71"/>
      <c r="C264" s="143"/>
      <c r="D264" s="28"/>
      <c r="E264" s="162"/>
      <c r="F264" s="14">
        <f>D264*E264</f>
        <v>0</v>
      </c>
      <c r="G264" s="104"/>
      <c r="H264" s="15">
        <f t="shared" si="88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x14ac:dyDescent="0.25">
      <c r="A265" s="141" t="s">
        <v>127</v>
      </c>
      <c r="B265" s="71"/>
      <c r="C265" s="143"/>
      <c r="D265" s="28"/>
      <c r="E265" s="162"/>
      <c r="F265" s="14">
        <f>D265*E265</f>
        <v>0</v>
      </c>
      <c r="G265" s="104"/>
      <c r="H265" s="15">
        <f t="shared" si="88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13.5" hidden="1" customHeight="1" outlineLevel="1" thickBot="1" x14ac:dyDescent="0.3">
      <c r="A266" s="141" t="s">
        <v>128</v>
      </c>
      <c r="B266" s="71"/>
      <c r="C266" s="143"/>
      <c r="D266" s="28"/>
      <c r="E266" s="162"/>
      <c r="F266" s="14">
        <f>D266*E266</f>
        <v>0</v>
      </c>
      <c r="G266" s="104"/>
      <c r="H266" s="15">
        <f t="shared" si="88"/>
        <v>0</v>
      </c>
      <c r="I266" s="15"/>
      <c r="J266" s="142"/>
      <c r="K266" s="3">
        <f>D266*E266-F266</f>
        <v>0</v>
      </c>
      <c r="L266" s="3">
        <f>(H266+I266+J266)-F266</f>
        <v>0</v>
      </c>
    </row>
    <row r="267" spans="1:12" ht="20.149999999999999" customHeight="1" collapsed="1" thickBot="1" x14ac:dyDescent="0.3">
      <c r="A267" s="174" t="s">
        <v>129</v>
      </c>
      <c r="B267" s="188"/>
      <c r="C267" s="188"/>
      <c r="D267" s="189"/>
      <c r="E267" s="190"/>
      <c r="F267" s="191">
        <f>SUM(F268:F272)</f>
        <v>0</v>
      </c>
      <c r="G267" s="192" t="str">
        <f>IFERROR(F267/$F$405,"0,00 %")</f>
        <v>0,00 %</v>
      </c>
      <c r="H267" s="193">
        <f t="shared" si="88"/>
        <v>0</v>
      </c>
      <c r="I267" s="193">
        <f>SUM(I268:I272)</f>
        <v>0</v>
      </c>
      <c r="J267" s="193">
        <f>SUM(J268:J272)</f>
        <v>0</v>
      </c>
      <c r="K267" s="3"/>
      <c r="L267" s="3"/>
    </row>
    <row r="268" spans="1:12" ht="13.5" hidden="1" customHeight="1" outlineLevel="1" x14ac:dyDescent="0.25">
      <c r="A268" s="141" t="s">
        <v>130</v>
      </c>
      <c r="B268" s="71"/>
      <c r="C268" s="143"/>
      <c r="D268" s="28"/>
      <c r="E268" s="162"/>
      <c r="F268" s="14">
        <f>D268*E268</f>
        <v>0</v>
      </c>
      <c r="G268" s="104"/>
      <c r="H268" s="15">
        <f t="shared" ref="H268:H273" si="89">F268-(SUM(I268:J268))</f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131</v>
      </c>
      <c r="B269" s="71"/>
      <c r="C269" s="143"/>
      <c r="D269" s="28"/>
      <c r="E269" s="162"/>
      <c r="F269" s="14">
        <f>D269*E269</f>
        <v>0</v>
      </c>
      <c r="G269" s="104"/>
      <c r="H269" s="15">
        <f t="shared" si="89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132</v>
      </c>
      <c r="B270" s="71"/>
      <c r="C270" s="143"/>
      <c r="D270" s="28"/>
      <c r="E270" s="162"/>
      <c r="F270" s="14">
        <f>D270*E270</f>
        <v>0</v>
      </c>
      <c r="G270" s="104"/>
      <c r="H270" s="15">
        <f t="shared" si="89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x14ac:dyDescent="0.25">
      <c r="A271" s="141" t="s">
        <v>133</v>
      </c>
      <c r="B271" s="71"/>
      <c r="C271" s="143"/>
      <c r="D271" s="28"/>
      <c r="E271" s="162"/>
      <c r="F271" s="14">
        <f>D271*E271</f>
        <v>0</v>
      </c>
      <c r="G271" s="104"/>
      <c r="H271" s="15">
        <f t="shared" si="89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13.5" hidden="1" customHeight="1" outlineLevel="1" thickBot="1" x14ac:dyDescent="0.3">
      <c r="A272" s="141" t="s">
        <v>134</v>
      </c>
      <c r="B272" s="71"/>
      <c r="C272" s="143"/>
      <c r="D272" s="28"/>
      <c r="E272" s="162"/>
      <c r="F272" s="14">
        <f>D272*E272</f>
        <v>0</v>
      </c>
      <c r="G272" s="104"/>
      <c r="H272" s="15">
        <f t="shared" si="89"/>
        <v>0</v>
      </c>
      <c r="I272" s="15"/>
      <c r="J272" s="142"/>
      <c r="K272" s="3">
        <f>D272*E272-F272</f>
        <v>0</v>
      </c>
      <c r="L272" s="3">
        <f>(H272+I272+J272)-F272</f>
        <v>0</v>
      </c>
    </row>
    <row r="273" spans="1:12" ht="20.149999999999999" customHeight="1" collapsed="1" thickBot="1" x14ac:dyDescent="0.3">
      <c r="A273" s="174" t="s">
        <v>135</v>
      </c>
      <c r="B273" s="188"/>
      <c r="C273" s="188"/>
      <c r="D273" s="189"/>
      <c r="E273" s="190"/>
      <c r="F273" s="191">
        <f>SUM(F274:F278)</f>
        <v>0</v>
      </c>
      <c r="G273" s="192" t="str">
        <f>IFERROR(F273/$F$405,"0,00 %")</f>
        <v>0,00 %</v>
      </c>
      <c r="H273" s="193">
        <f t="shared" si="89"/>
        <v>0</v>
      </c>
      <c r="I273" s="193">
        <f>SUM(I274:I278)</f>
        <v>0</v>
      </c>
      <c r="J273" s="193">
        <f>SUM(J274:J278)</f>
        <v>0</v>
      </c>
      <c r="K273" s="3"/>
      <c r="L273" s="3"/>
    </row>
    <row r="274" spans="1:12" ht="13.5" hidden="1" customHeight="1" outlineLevel="1" x14ac:dyDescent="0.25">
      <c r="A274" s="141" t="s">
        <v>136</v>
      </c>
      <c r="B274" s="71"/>
      <c r="C274" s="143"/>
      <c r="D274" s="28"/>
      <c r="E274" s="162"/>
      <c r="F274" s="14">
        <f>D274*E274</f>
        <v>0</v>
      </c>
      <c r="G274" s="104"/>
      <c r="H274" s="15">
        <f t="shared" ref="H274:H279" si="90">F274-(SUM(I274:J274))</f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137</v>
      </c>
      <c r="B275" s="71"/>
      <c r="C275" s="143"/>
      <c r="D275" s="28"/>
      <c r="E275" s="162"/>
      <c r="F275" s="14">
        <f>D275*E275</f>
        <v>0</v>
      </c>
      <c r="G275" s="104"/>
      <c r="H275" s="15">
        <f t="shared" si="90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138</v>
      </c>
      <c r="B276" s="71"/>
      <c r="C276" s="143"/>
      <c r="D276" s="28"/>
      <c r="E276" s="162"/>
      <c r="F276" s="14">
        <f>D276*E276</f>
        <v>0</v>
      </c>
      <c r="G276" s="104"/>
      <c r="H276" s="15">
        <f t="shared" si="90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x14ac:dyDescent="0.25">
      <c r="A277" s="141" t="s">
        <v>139</v>
      </c>
      <c r="B277" s="71"/>
      <c r="C277" s="143"/>
      <c r="D277" s="28"/>
      <c r="E277" s="162"/>
      <c r="F277" s="14">
        <f>D277*E277</f>
        <v>0</v>
      </c>
      <c r="G277" s="104"/>
      <c r="H277" s="15">
        <f t="shared" si="90"/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13.5" hidden="1" customHeight="1" outlineLevel="1" thickBot="1" x14ac:dyDescent="0.3">
      <c r="A278" s="141" t="s">
        <v>140</v>
      </c>
      <c r="B278" s="71"/>
      <c r="C278" s="143"/>
      <c r="D278" s="28"/>
      <c r="E278" s="162"/>
      <c r="F278" s="14">
        <f>D278*E278</f>
        <v>0</v>
      </c>
      <c r="G278" s="104"/>
      <c r="H278" s="15">
        <f t="shared" si="90"/>
        <v>0</v>
      </c>
      <c r="I278" s="15"/>
      <c r="J278" s="142"/>
      <c r="K278" s="3">
        <f>D278*E278-F278</f>
        <v>0</v>
      </c>
      <c r="L278" s="3">
        <f>(H278+I278+J278)-F278</f>
        <v>0</v>
      </c>
    </row>
    <row r="279" spans="1:12" ht="20.149999999999999" customHeight="1" collapsed="1" thickBot="1" x14ac:dyDescent="0.3">
      <c r="A279" s="174" t="s">
        <v>141</v>
      </c>
      <c r="B279" s="188"/>
      <c r="C279" s="188"/>
      <c r="D279" s="189"/>
      <c r="E279" s="190"/>
      <c r="F279" s="191">
        <f>SUM(F280:F284)</f>
        <v>0</v>
      </c>
      <c r="G279" s="192" t="str">
        <f>IFERROR(F279/$F$405,"0,00 %")</f>
        <v>0,00 %</v>
      </c>
      <c r="H279" s="193">
        <f t="shared" si="90"/>
        <v>0</v>
      </c>
      <c r="I279" s="193">
        <f>SUM(I280:I284)</f>
        <v>0</v>
      </c>
      <c r="J279" s="193">
        <f>SUM(J280:J284)</f>
        <v>0</v>
      </c>
      <c r="K279" s="3"/>
      <c r="L279" s="3"/>
    </row>
    <row r="280" spans="1:12" ht="13.5" hidden="1" customHeight="1" outlineLevel="1" x14ac:dyDescent="0.25">
      <c r="A280" s="141" t="s">
        <v>142</v>
      </c>
      <c r="B280" s="71"/>
      <c r="C280" s="143"/>
      <c r="D280" s="28"/>
      <c r="E280" s="162"/>
      <c r="F280" s="14">
        <f>D280*E280</f>
        <v>0</v>
      </c>
      <c r="G280" s="104"/>
      <c r="H280" s="15">
        <f t="shared" ref="H280:H285" si="91">F280-(SUM(I280:J280))</f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143</v>
      </c>
      <c r="B281" s="71"/>
      <c r="C281" s="143"/>
      <c r="D281" s="28"/>
      <c r="E281" s="162"/>
      <c r="F281" s="14">
        <f>D281*E281</f>
        <v>0</v>
      </c>
      <c r="G281" s="104"/>
      <c r="H281" s="15">
        <f t="shared" si="91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144</v>
      </c>
      <c r="B282" s="71"/>
      <c r="C282" s="143"/>
      <c r="D282" s="28"/>
      <c r="E282" s="162"/>
      <c r="F282" s="14">
        <f>D282*E282</f>
        <v>0</v>
      </c>
      <c r="G282" s="104"/>
      <c r="H282" s="15">
        <f t="shared" si="91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x14ac:dyDescent="0.25">
      <c r="A283" s="141" t="s">
        <v>145</v>
      </c>
      <c r="B283" s="71"/>
      <c r="C283" s="143"/>
      <c r="D283" s="28"/>
      <c r="E283" s="162"/>
      <c r="F283" s="14">
        <f>D283*E283</f>
        <v>0</v>
      </c>
      <c r="G283" s="104"/>
      <c r="H283" s="15">
        <f t="shared" si="91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13.5" hidden="1" customHeight="1" outlineLevel="1" thickBot="1" x14ac:dyDescent="0.3">
      <c r="A284" s="141" t="s">
        <v>146</v>
      </c>
      <c r="B284" s="71"/>
      <c r="C284" s="143"/>
      <c r="D284" s="28"/>
      <c r="E284" s="162"/>
      <c r="F284" s="14">
        <f>D284*E284</f>
        <v>0</v>
      </c>
      <c r="G284" s="104"/>
      <c r="H284" s="15">
        <f t="shared" si="91"/>
        <v>0</v>
      </c>
      <c r="I284" s="15"/>
      <c r="J284" s="142"/>
      <c r="K284" s="3">
        <f>D284*E284-F284</f>
        <v>0</v>
      </c>
      <c r="L284" s="3">
        <f>(H284+I284+J284)-F284</f>
        <v>0</v>
      </c>
    </row>
    <row r="285" spans="1:12" ht="20.149999999999999" customHeight="1" collapsed="1" thickBot="1" x14ac:dyDescent="0.3">
      <c r="A285" s="174" t="s">
        <v>147</v>
      </c>
      <c r="B285" s="188"/>
      <c r="C285" s="188"/>
      <c r="D285" s="189"/>
      <c r="E285" s="190"/>
      <c r="F285" s="191">
        <f>SUM(F286:F290)</f>
        <v>0</v>
      </c>
      <c r="G285" s="192" t="str">
        <f>IFERROR(F285/$F$405,"0,00 %")</f>
        <v>0,00 %</v>
      </c>
      <c r="H285" s="193">
        <f t="shared" si="91"/>
        <v>0</v>
      </c>
      <c r="I285" s="193">
        <f>SUM(I286:I290)</f>
        <v>0</v>
      </c>
      <c r="J285" s="193">
        <f>SUM(J286:J290)</f>
        <v>0</v>
      </c>
      <c r="K285" s="3"/>
      <c r="L285" s="3"/>
    </row>
    <row r="286" spans="1:12" ht="13.5" hidden="1" customHeight="1" outlineLevel="1" x14ac:dyDescent="0.25">
      <c r="A286" s="141" t="s">
        <v>148</v>
      </c>
      <c r="B286" s="71"/>
      <c r="C286" s="143"/>
      <c r="D286" s="28"/>
      <c r="E286" s="162"/>
      <c r="F286" s="14">
        <f>D286*E286</f>
        <v>0</v>
      </c>
      <c r="G286" s="104"/>
      <c r="H286" s="15">
        <f t="shared" ref="H286:H291" si="92">F286-(SUM(I286:J286))</f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149</v>
      </c>
      <c r="B287" s="71"/>
      <c r="C287" s="143"/>
      <c r="D287" s="28"/>
      <c r="E287" s="162"/>
      <c r="F287" s="14">
        <f>D287*E287</f>
        <v>0</v>
      </c>
      <c r="G287" s="104"/>
      <c r="H287" s="15">
        <f t="shared" si="92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150</v>
      </c>
      <c r="B288" s="71"/>
      <c r="C288" s="143"/>
      <c r="D288" s="28"/>
      <c r="E288" s="162"/>
      <c r="F288" s="14">
        <f>D288*E288</f>
        <v>0</v>
      </c>
      <c r="G288" s="104"/>
      <c r="H288" s="15">
        <f t="shared" si="92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x14ac:dyDescent="0.25">
      <c r="A289" s="141" t="s">
        <v>151</v>
      </c>
      <c r="B289" s="71"/>
      <c r="C289" s="143"/>
      <c r="D289" s="28"/>
      <c r="E289" s="162"/>
      <c r="F289" s="14">
        <f>D289*E289</f>
        <v>0</v>
      </c>
      <c r="G289" s="104"/>
      <c r="H289" s="15">
        <f t="shared" si="92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13.5" hidden="1" customHeight="1" outlineLevel="1" thickBot="1" x14ac:dyDescent="0.3">
      <c r="A290" s="141" t="s">
        <v>152</v>
      </c>
      <c r="B290" s="71"/>
      <c r="C290" s="143"/>
      <c r="D290" s="28"/>
      <c r="E290" s="162"/>
      <c r="F290" s="14">
        <f>D290*E290</f>
        <v>0</v>
      </c>
      <c r="G290" s="104"/>
      <c r="H290" s="15">
        <f t="shared" si="92"/>
        <v>0</v>
      </c>
      <c r="I290" s="15"/>
      <c r="J290" s="142"/>
      <c r="K290" s="3">
        <f>D290*E290-F290</f>
        <v>0</v>
      </c>
      <c r="L290" s="3">
        <f>(H290+I290+J290)-F290</f>
        <v>0</v>
      </c>
    </row>
    <row r="291" spans="1:12" ht="20.149999999999999" customHeight="1" collapsed="1" thickBot="1" x14ac:dyDescent="0.3">
      <c r="A291" s="174" t="s">
        <v>153</v>
      </c>
      <c r="B291" s="188"/>
      <c r="C291" s="188"/>
      <c r="D291" s="189"/>
      <c r="E291" s="190"/>
      <c r="F291" s="191">
        <f>SUM(F292:F296)</f>
        <v>0</v>
      </c>
      <c r="G291" s="192" t="str">
        <f>IFERROR(F291/$F$405,"0,00 %")</f>
        <v>0,00 %</v>
      </c>
      <c r="H291" s="193">
        <f t="shared" si="92"/>
        <v>0</v>
      </c>
      <c r="I291" s="193">
        <f>SUM(I292:I296)</f>
        <v>0</v>
      </c>
      <c r="J291" s="193">
        <f>SUM(J292:J296)</f>
        <v>0</v>
      </c>
      <c r="K291" s="3"/>
      <c r="L291" s="3"/>
    </row>
    <row r="292" spans="1:12" ht="13.5" hidden="1" customHeight="1" outlineLevel="1" x14ac:dyDescent="0.25">
      <c r="A292" s="141" t="s">
        <v>154</v>
      </c>
      <c r="B292" s="71"/>
      <c r="C292" s="143"/>
      <c r="D292" s="28"/>
      <c r="E292" s="162"/>
      <c r="F292" s="14">
        <f>D292*E292</f>
        <v>0</v>
      </c>
      <c r="G292" s="104"/>
      <c r="H292" s="15">
        <f t="shared" ref="H292:H297" si="93">F292-(SUM(I292:J292))</f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155</v>
      </c>
      <c r="B293" s="71"/>
      <c r="C293" s="143"/>
      <c r="D293" s="28"/>
      <c r="E293" s="162"/>
      <c r="F293" s="14">
        <f>D293*E293</f>
        <v>0</v>
      </c>
      <c r="G293" s="104"/>
      <c r="H293" s="15">
        <f t="shared" si="93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156</v>
      </c>
      <c r="B294" s="71"/>
      <c r="C294" s="143"/>
      <c r="D294" s="28"/>
      <c r="E294" s="162"/>
      <c r="F294" s="14">
        <f>D294*E294</f>
        <v>0</v>
      </c>
      <c r="G294" s="104"/>
      <c r="H294" s="15">
        <f t="shared" si="93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x14ac:dyDescent="0.25">
      <c r="A295" s="141" t="s">
        <v>157</v>
      </c>
      <c r="B295" s="71"/>
      <c r="C295" s="143"/>
      <c r="D295" s="28"/>
      <c r="E295" s="162"/>
      <c r="F295" s="14">
        <f>D295*E295</f>
        <v>0</v>
      </c>
      <c r="G295" s="104"/>
      <c r="H295" s="15">
        <f t="shared" si="93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13.5" hidden="1" customHeight="1" outlineLevel="1" thickBot="1" x14ac:dyDescent="0.3">
      <c r="A296" s="141" t="s">
        <v>158</v>
      </c>
      <c r="B296" s="71"/>
      <c r="C296" s="143"/>
      <c r="D296" s="28"/>
      <c r="E296" s="162"/>
      <c r="F296" s="14">
        <f>D296*E296</f>
        <v>0</v>
      </c>
      <c r="G296" s="104"/>
      <c r="H296" s="15">
        <f t="shared" si="93"/>
        <v>0</v>
      </c>
      <c r="I296" s="15"/>
      <c r="J296" s="142"/>
      <c r="K296" s="3">
        <f>D296*E296-F296</f>
        <v>0</v>
      </c>
      <c r="L296" s="3">
        <f>(H296+I296+J296)-F296</f>
        <v>0</v>
      </c>
    </row>
    <row r="297" spans="1:12" ht="20.149999999999999" customHeight="1" collapsed="1" thickBot="1" x14ac:dyDescent="0.3">
      <c r="A297" s="174" t="s">
        <v>159</v>
      </c>
      <c r="B297" s="188"/>
      <c r="C297" s="188"/>
      <c r="D297" s="189"/>
      <c r="E297" s="190"/>
      <c r="F297" s="191">
        <f>SUM(F298:F302)</f>
        <v>0</v>
      </c>
      <c r="G297" s="192" t="str">
        <f>IFERROR(F297/$F$405,"0,00 %")</f>
        <v>0,00 %</v>
      </c>
      <c r="H297" s="193">
        <f t="shared" si="93"/>
        <v>0</v>
      </c>
      <c r="I297" s="193">
        <f>SUM(I298:I302)</f>
        <v>0</v>
      </c>
      <c r="J297" s="193">
        <f>SUM(J298:J302)</f>
        <v>0</v>
      </c>
      <c r="K297" s="3"/>
      <c r="L297" s="3"/>
    </row>
    <row r="298" spans="1:12" ht="13.5" hidden="1" customHeight="1" outlineLevel="1" x14ac:dyDescent="0.25">
      <c r="A298" s="141" t="s">
        <v>160</v>
      </c>
      <c r="B298" s="71"/>
      <c r="C298" s="143"/>
      <c r="D298" s="28"/>
      <c r="E298" s="162"/>
      <c r="F298" s="14">
        <f>D298*E298</f>
        <v>0</v>
      </c>
      <c r="G298" s="104"/>
      <c r="H298" s="15">
        <f t="shared" ref="H298:H303" si="94">F298-(SUM(I298:J298))</f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161</v>
      </c>
      <c r="B299" s="71"/>
      <c r="C299" s="143"/>
      <c r="D299" s="28"/>
      <c r="E299" s="162"/>
      <c r="F299" s="14">
        <f>D299*E299</f>
        <v>0</v>
      </c>
      <c r="G299" s="104"/>
      <c r="H299" s="15">
        <f t="shared" si="9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162</v>
      </c>
      <c r="B300" s="71"/>
      <c r="C300" s="143"/>
      <c r="D300" s="28"/>
      <c r="E300" s="162"/>
      <c r="F300" s="14">
        <f>D300*E300</f>
        <v>0</v>
      </c>
      <c r="G300" s="104"/>
      <c r="H300" s="15">
        <f t="shared" si="9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x14ac:dyDescent="0.25">
      <c r="A301" s="141" t="s">
        <v>163</v>
      </c>
      <c r="B301" s="71"/>
      <c r="C301" s="143"/>
      <c r="D301" s="28"/>
      <c r="E301" s="162"/>
      <c r="F301" s="14">
        <f>D301*E301</f>
        <v>0</v>
      </c>
      <c r="G301" s="104"/>
      <c r="H301" s="15">
        <f t="shared" si="9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13.5" hidden="1" customHeight="1" outlineLevel="1" thickBot="1" x14ac:dyDescent="0.3">
      <c r="A302" s="141" t="s">
        <v>164</v>
      </c>
      <c r="B302" s="71"/>
      <c r="C302" s="143"/>
      <c r="D302" s="28"/>
      <c r="E302" s="162"/>
      <c r="F302" s="14">
        <f>D302*E302</f>
        <v>0</v>
      </c>
      <c r="G302" s="104"/>
      <c r="H302" s="15">
        <f t="shared" si="94"/>
        <v>0</v>
      </c>
      <c r="I302" s="15"/>
      <c r="J302" s="142"/>
      <c r="K302" s="3">
        <f>D302*E302-F302</f>
        <v>0</v>
      </c>
      <c r="L302" s="3">
        <f>(H302+I302+J302)-F302</f>
        <v>0</v>
      </c>
    </row>
    <row r="303" spans="1:12" ht="20.149999999999999" customHeight="1" collapsed="1" thickBot="1" x14ac:dyDescent="0.3">
      <c r="A303" s="174" t="s">
        <v>165</v>
      </c>
      <c r="B303" s="188"/>
      <c r="C303" s="188"/>
      <c r="D303" s="189"/>
      <c r="E303" s="190"/>
      <c r="F303" s="191">
        <f>SUM(F304:F308)</f>
        <v>0</v>
      </c>
      <c r="G303" s="192" t="str">
        <f>IFERROR(F303/$F$405,"0,00 %")</f>
        <v>0,00 %</v>
      </c>
      <c r="H303" s="193">
        <f t="shared" si="94"/>
        <v>0</v>
      </c>
      <c r="I303" s="193">
        <f>SUM(I304:I308)</f>
        <v>0</v>
      </c>
      <c r="J303" s="193">
        <f>SUM(J304:J308)</f>
        <v>0</v>
      </c>
      <c r="K303" s="3"/>
      <c r="L303" s="3"/>
    </row>
    <row r="304" spans="1:12" ht="13.5" hidden="1" customHeight="1" outlineLevel="1" x14ac:dyDescent="0.25">
      <c r="A304" s="141" t="s">
        <v>166</v>
      </c>
      <c r="B304" s="71"/>
      <c r="C304" s="143"/>
      <c r="D304" s="28"/>
      <c r="E304" s="162"/>
      <c r="F304" s="14">
        <f>D304*E304</f>
        <v>0</v>
      </c>
      <c r="G304" s="104"/>
      <c r="H304" s="15">
        <f t="shared" ref="H304:H309" si="95">F304-(SUM(I304:J304))</f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167</v>
      </c>
      <c r="B305" s="71"/>
      <c r="C305" s="143"/>
      <c r="D305" s="28"/>
      <c r="E305" s="162"/>
      <c r="F305" s="14">
        <f>D305*E305</f>
        <v>0</v>
      </c>
      <c r="G305" s="104"/>
      <c r="H305" s="15">
        <f t="shared" si="95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168</v>
      </c>
      <c r="B306" s="71"/>
      <c r="C306" s="143"/>
      <c r="D306" s="28"/>
      <c r="E306" s="162"/>
      <c r="F306" s="14">
        <f>D306*E306</f>
        <v>0</v>
      </c>
      <c r="G306" s="104"/>
      <c r="H306" s="15">
        <f t="shared" si="95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x14ac:dyDescent="0.25">
      <c r="A307" s="141" t="s">
        <v>169</v>
      </c>
      <c r="B307" s="71"/>
      <c r="C307" s="143"/>
      <c r="D307" s="28"/>
      <c r="E307" s="162"/>
      <c r="F307" s="14">
        <f>D307*E307</f>
        <v>0</v>
      </c>
      <c r="G307" s="104"/>
      <c r="H307" s="15">
        <f t="shared" si="95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13.5" hidden="1" customHeight="1" outlineLevel="1" thickBot="1" x14ac:dyDescent="0.3">
      <c r="A308" s="141" t="s">
        <v>170</v>
      </c>
      <c r="B308" s="71"/>
      <c r="C308" s="143"/>
      <c r="D308" s="28"/>
      <c r="E308" s="162"/>
      <c r="F308" s="14">
        <f>D308*E308</f>
        <v>0</v>
      </c>
      <c r="G308" s="104"/>
      <c r="H308" s="15">
        <f t="shared" si="95"/>
        <v>0</v>
      </c>
      <c r="I308" s="15"/>
      <c r="J308" s="142"/>
      <c r="K308" s="3">
        <f>D308*E308-F308</f>
        <v>0</v>
      </c>
      <c r="L308" s="3">
        <f>(H308+I308+J308)-F308</f>
        <v>0</v>
      </c>
    </row>
    <row r="309" spans="1:12" ht="20.149999999999999" customHeight="1" collapsed="1" thickBot="1" x14ac:dyDescent="0.3">
      <c r="A309" s="174" t="s">
        <v>171</v>
      </c>
      <c r="B309" s="188"/>
      <c r="C309" s="188"/>
      <c r="D309" s="189"/>
      <c r="E309" s="190"/>
      <c r="F309" s="191">
        <f>SUM(F310:F314)</f>
        <v>0</v>
      </c>
      <c r="G309" s="192" t="str">
        <f>IFERROR(F309/$F$405,"0,00 %")</f>
        <v>0,00 %</v>
      </c>
      <c r="H309" s="193">
        <f t="shared" si="95"/>
        <v>0</v>
      </c>
      <c r="I309" s="193">
        <f>SUM(I310:I314)</f>
        <v>0</v>
      </c>
      <c r="J309" s="193">
        <f>SUM(J310:J314)</f>
        <v>0</v>
      </c>
      <c r="K309" s="3"/>
      <c r="L309" s="3"/>
    </row>
    <row r="310" spans="1:12" ht="13.5" hidden="1" customHeight="1" outlineLevel="1" x14ac:dyDescent="0.25">
      <c r="A310" s="141" t="s">
        <v>172</v>
      </c>
      <c r="B310" s="71"/>
      <c r="C310" s="143"/>
      <c r="D310" s="28"/>
      <c r="E310" s="162"/>
      <c r="F310" s="14">
        <f>D310*E310</f>
        <v>0</v>
      </c>
      <c r="G310" s="104"/>
      <c r="H310" s="15">
        <f t="shared" ref="H310:H315" si="96">F310-(SUM(I310:J310))</f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173</v>
      </c>
      <c r="B311" s="71"/>
      <c r="C311" s="143"/>
      <c r="D311" s="28"/>
      <c r="E311" s="162"/>
      <c r="F311" s="14">
        <f>D311*E311</f>
        <v>0</v>
      </c>
      <c r="G311" s="104"/>
      <c r="H311" s="15">
        <f t="shared" si="96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174</v>
      </c>
      <c r="B312" s="71"/>
      <c r="C312" s="143"/>
      <c r="D312" s="28"/>
      <c r="E312" s="162"/>
      <c r="F312" s="14">
        <f>D312*E312</f>
        <v>0</v>
      </c>
      <c r="G312" s="104"/>
      <c r="H312" s="15">
        <f t="shared" si="96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x14ac:dyDescent="0.25">
      <c r="A313" s="141" t="s">
        <v>175</v>
      </c>
      <c r="B313" s="71"/>
      <c r="C313" s="143"/>
      <c r="D313" s="28"/>
      <c r="E313" s="162"/>
      <c r="F313" s="14">
        <f>D313*E313</f>
        <v>0</v>
      </c>
      <c r="G313" s="104"/>
      <c r="H313" s="15">
        <f t="shared" si="96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13.5" hidden="1" customHeight="1" outlineLevel="1" thickBot="1" x14ac:dyDescent="0.3">
      <c r="A314" s="141" t="s">
        <v>176</v>
      </c>
      <c r="B314" s="71"/>
      <c r="C314" s="143"/>
      <c r="D314" s="28"/>
      <c r="E314" s="162"/>
      <c r="F314" s="14">
        <f>D314*E314</f>
        <v>0</v>
      </c>
      <c r="G314" s="104"/>
      <c r="H314" s="15">
        <f t="shared" si="96"/>
        <v>0</v>
      </c>
      <c r="I314" s="15"/>
      <c r="J314" s="142"/>
      <c r="K314" s="3">
        <f>D314*E314-F314</f>
        <v>0</v>
      </c>
      <c r="L314" s="3">
        <f>(H314+I314+J314)-F314</f>
        <v>0</v>
      </c>
    </row>
    <row r="315" spans="1:12" ht="20.149999999999999" customHeight="1" collapsed="1" thickBot="1" x14ac:dyDescent="0.3">
      <c r="A315" s="174" t="s">
        <v>177</v>
      </c>
      <c r="B315" s="188"/>
      <c r="C315" s="188"/>
      <c r="D315" s="189"/>
      <c r="E315" s="190"/>
      <c r="F315" s="191">
        <f>SUM(F316:F320)</f>
        <v>0</v>
      </c>
      <c r="G315" s="192" t="str">
        <f>IFERROR(F315/$F$405,"0,00 %")</f>
        <v>0,00 %</v>
      </c>
      <c r="H315" s="193">
        <f t="shared" si="96"/>
        <v>0</v>
      </c>
      <c r="I315" s="193">
        <f>SUM(I316:I320)</f>
        <v>0</v>
      </c>
      <c r="J315" s="193">
        <f>SUM(J316:J320)</f>
        <v>0</v>
      </c>
      <c r="K315" s="3"/>
      <c r="L315" s="3"/>
    </row>
    <row r="316" spans="1:12" ht="13.5" hidden="1" customHeight="1" outlineLevel="1" x14ac:dyDescent="0.25">
      <c r="A316" s="141" t="s">
        <v>178</v>
      </c>
      <c r="B316" s="71"/>
      <c r="C316" s="143"/>
      <c r="D316" s="28"/>
      <c r="E316" s="162"/>
      <c r="F316" s="14">
        <f>D316*E316</f>
        <v>0</v>
      </c>
      <c r="G316" s="104"/>
      <c r="H316" s="15">
        <f t="shared" ref="H316:H321" si="97">F316-(SUM(I316:J316))</f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179</v>
      </c>
      <c r="B317" s="71"/>
      <c r="C317" s="143"/>
      <c r="D317" s="28"/>
      <c r="E317" s="162"/>
      <c r="F317" s="14">
        <f>D317*E317</f>
        <v>0</v>
      </c>
      <c r="G317" s="104"/>
      <c r="H317" s="15">
        <f t="shared" si="97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180</v>
      </c>
      <c r="B318" s="71"/>
      <c r="C318" s="143"/>
      <c r="D318" s="28"/>
      <c r="E318" s="162"/>
      <c r="F318" s="14">
        <f>D318*E318</f>
        <v>0</v>
      </c>
      <c r="G318" s="104"/>
      <c r="H318" s="15">
        <f t="shared" si="97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x14ac:dyDescent="0.25">
      <c r="A319" s="141" t="s">
        <v>181</v>
      </c>
      <c r="B319" s="71"/>
      <c r="C319" s="143"/>
      <c r="D319" s="28"/>
      <c r="E319" s="162"/>
      <c r="F319" s="14">
        <f>D319*E319</f>
        <v>0</v>
      </c>
      <c r="G319" s="104"/>
      <c r="H319" s="15">
        <f t="shared" si="97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13.5" hidden="1" customHeight="1" outlineLevel="1" thickBot="1" x14ac:dyDescent="0.3">
      <c r="A320" s="141" t="s">
        <v>182</v>
      </c>
      <c r="B320" s="71"/>
      <c r="C320" s="143"/>
      <c r="D320" s="28"/>
      <c r="E320" s="162"/>
      <c r="F320" s="14">
        <f>D320*E320</f>
        <v>0</v>
      </c>
      <c r="G320" s="104"/>
      <c r="H320" s="15">
        <f t="shared" si="97"/>
        <v>0</v>
      </c>
      <c r="I320" s="15"/>
      <c r="J320" s="142"/>
      <c r="K320" s="3">
        <f>D320*E320-F320</f>
        <v>0</v>
      </c>
      <c r="L320" s="3">
        <f>(H320+I320+J320)-F320</f>
        <v>0</v>
      </c>
    </row>
    <row r="321" spans="1:12" ht="20.149999999999999" customHeight="1" collapsed="1" thickBot="1" x14ac:dyDescent="0.3">
      <c r="A321" s="174" t="s">
        <v>183</v>
      </c>
      <c r="B321" s="188"/>
      <c r="C321" s="188"/>
      <c r="D321" s="189"/>
      <c r="E321" s="190"/>
      <c r="F321" s="191">
        <f>SUM(F322:F326)</f>
        <v>0</v>
      </c>
      <c r="G321" s="192" t="str">
        <f>IFERROR(F321/$F$405,"0,00 %")</f>
        <v>0,00 %</v>
      </c>
      <c r="H321" s="193">
        <f t="shared" si="97"/>
        <v>0</v>
      </c>
      <c r="I321" s="193">
        <f>SUM(I322:I326)</f>
        <v>0</v>
      </c>
      <c r="J321" s="193">
        <f>SUM(J322:J326)</f>
        <v>0</v>
      </c>
      <c r="K321" s="3"/>
      <c r="L321" s="3"/>
    </row>
    <row r="322" spans="1:12" ht="13.5" hidden="1" customHeight="1" outlineLevel="1" x14ac:dyDescent="0.25">
      <c r="A322" s="141" t="s">
        <v>184</v>
      </c>
      <c r="B322" s="71"/>
      <c r="C322" s="143"/>
      <c r="D322" s="28"/>
      <c r="E322" s="162"/>
      <c r="F322" s="14">
        <f>D322*E322</f>
        <v>0</v>
      </c>
      <c r="G322" s="104"/>
      <c r="H322" s="15">
        <f t="shared" ref="H322:H327" si="98">F322-(SUM(I322:J322))</f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185</v>
      </c>
      <c r="B323" s="71"/>
      <c r="C323" s="143"/>
      <c r="D323" s="28"/>
      <c r="E323" s="162"/>
      <c r="F323" s="14">
        <f>D323*E323</f>
        <v>0</v>
      </c>
      <c r="G323" s="104"/>
      <c r="H323" s="15">
        <f t="shared" si="98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186</v>
      </c>
      <c r="B324" s="71"/>
      <c r="C324" s="143"/>
      <c r="D324" s="28"/>
      <c r="E324" s="162"/>
      <c r="F324" s="14">
        <f>D324*E324</f>
        <v>0</v>
      </c>
      <c r="G324" s="104"/>
      <c r="H324" s="15">
        <f t="shared" si="98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x14ac:dyDescent="0.25">
      <c r="A325" s="141" t="s">
        <v>187</v>
      </c>
      <c r="B325" s="71"/>
      <c r="C325" s="143"/>
      <c r="D325" s="28"/>
      <c r="E325" s="162"/>
      <c r="F325" s="14">
        <f>D325*E325</f>
        <v>0</v>
      </c>
      <c r="G325" s="104"/>
      <c r="H325" s="15">
        <f t="shared" si="98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13.5" hidden="1" customHeight="1" outlineLevel="1" thickBot="1" x14ac:dyDescent="0.3">
      <c r="A326" s="141" t="s">
        <v>188</v>
      </c>
      <c r="B326" s="71"/>
      <c r="C326" s="143"/>
      <c r="D326" s="28"/>
      <c r="E326" s="162"/>
      <c r="F326" s="14">
        <f>D326*E326</f>
        <v>0</v>
      </c>
      <c r="G326" s="104"/>
      <c r="H326" s="15">
        <f t="shared" si="98"/>
        <v>0</v>
      </c>
      <c r="I326" s="15"/>
      <c r="J326" s="142"/>
      <c r="K326" s="3">
        <f>D326*E326-F326</f>
        <v>0</v>
      </c>
      <c r="L326" s="3">
        <f>(H326+I326+J326)-F326</f>
        <v>0</v>
      </c>
    </row>
    <row r="327" spans="1:12" ht="20.149999999999999" customHeight="1" collapsed="1" thickBot="1" x14ac:dyDescent="0.3">
      <c r="A327" s="174" t="s">
        <v>189</v>
      </c>
      <c r="B327" s="188"/>
      <c r="C327" s="188"/>
      <c r="D327" s="189"/>
      <c r="E327" s="190"/>
      <c r="F327" s="191">
        <f>SUM(F328:F332)</f>
        <v>0</v>
      </c>
      <c r="G327" s="192" t="str">
        <f>IFERROR(F327/$F$405,"0,00 %")</f>
        <v>0,00 %</v>
      </c>
      <c r="H327" s="193">
        <f t="shared" si="98"/>
        <v>0</v>
      </c>
      <c r="I327" s="193">
        <f>SUM(I328:I332)</f>
        <v>0</v>
      </c>
      <c r="J327" s="193">
        <f>SUM(J328:J332)</f>
        <v>0</v>
      </c>
      <c r="K327" s="3"/>
      <c r="L327" s="3"/>
    </row>
    <row r="328" spans="1:12" ht="13.5" hidden="1" customHeight="1" outlineLevel="1" x14ac:dyDescent="0.25">
      <c r="A328" s="141" t="s">
        <v>190</v>
      </c>
      <c r="B328" s="71"/>
      <c r="C328" s="143"/>
      <c r="D328" s="28"/>
      <c r="E328" s="162"/>
      <c r="F328" s="14">
        <f>D328*E328</f>
        <v>0</v>
      </c>
      <c r="G328" s="104"/>
      <c r="H328" s="15">
        <f t="shared" ref="H328:H333" si="99">F328-(SUM(I328:J328))</f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191</v>
      </c>
      <c r="B329" s="71"/>
      <c r="C329" s="143"/>
      <c r="D329" s="28"/>
      <c r="E329" s="162"/>
      <c r="F329" s="14">
        <f>D329*E329</f>
        <v>0</v>
      </c>
      <c r="G329" s="104"/>
      <c r="H329" s="15">
        <f t="shared" si="99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192</v>
      </c>
      <c r="B330" s="71"/>
      <c r="C330" s="143"/>
      <c r="D330" s="28"/>
      <c r="E330" s="162"/>
      <c r="F330" s="14">
        <f>D330*E330</f>
        <v>0</v>
      </c>
      <c r="G330" s="104"/>
      <c r="H330" s="15">
        <f t="shared" si="99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x14ac:dyDescent="0.25">
      <c r="A331" s="141" t="s">
        <v>193</v>
      </c>
      <c r="B331" s="71"/>
      <c r="C331" s="143"/>
      <c r="D331" s="28"/>
      <c r="E331" s="162"/>
      <c r="F331" s="14">
        <f>D331*E331</f>
        <v>0</v>
      </c>
      <c r="G331" s="104"/>
      <c r="H331" s="15">
        <f t="shared" si="99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13.5" hidden="1" customHeight="1" outlineLevel="1" thickBot="1" x14ac:dyDescent="0.3">
      <c r="A332" s="141" t="s">
        <v>194</v>
      </c>
      <c r="B332" s="71"/>
      <c r="C332" s="143"/>
      <c r="D332" s="28"/>
      <c r="E332" s="162"/>
      <c r="F332" s="14">
        <f>D332*E332</f>
        <v>0</v>
      </c>
      <c r="G332" s="104"/>
      <c r="H332" s="15">
        <f t="shared" si="99"/>
        <v>0</v>
      </c>
      <c r="I332" s="15"/>
      <c r="J332" s="142"/>
      <c r="K332" s="3">
        <f>D332*E332-F332</f>
        <v>0</v>
      </c>
      <c r="L332" s="3">
        <f>(H332+I332+J332)-F332</f>
        <v>0</v>
      </c>
    </row>
    <row r="333" spans="1:12" ht="20.149999999999999" customHeight="1" collapsed="1" thickBot="1" x14ac:dyDescent="0.3">
      <c r="A333" s="174" t="s">
        <v>195</v>
      </c>
      <c r="B333" s="188"/>
      <c r="C333" s="188"/>
      <c r="D333" s="189"/>
      <c r="E333" s="190"/>
      <c r="F333" s="191">
        <f>SUM(F334:F338)</f>
        <v>0</v>
      </c>
      <c r="G333" s="192" t="str">
        <f>IFERROR(F333/$F$405,"0,00 %")</f>
        <v>0,00 %</v>
      </c>
      <c r="H333" s="193">
        <f t="shared" si="99"/>
        <v>0</v>
      </c>
      <c r="I333" s="193">
        <f>SUM(I334:I338)</f>
        <v>0</v>
      </c>
      <c r="J333" s="193">
        <f>SUM(J334:J338)</f>
        <v>0</v>
      </c>
      <c r="K333" s="3"/>
      <c r="L333" s="3"/>
    </row>
    <row r="334" spans="1:12" ht="13.5" hidden="1" customHeight="1" outlineLevel="1" x14ac:dyDescent="0.25">
      <c r="A334" s="141" t="s">
        <v>196</v>
      </c>
      <c r="B334" s="71"/>
      <c r="C334" s="143"/>
      <c r="D334" s="28"/>
      <c r="E334" s="162"/>
      <c r="F334" s="14">
        <f>D334*E334</f>
        <v>0</v>
      </c>
      <c r="G334" s="104"/>
      <c r="H334" s="15">
        <f t="shared" ref="H334:H339" si="100">F334-(SUM(I334:J334))</f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197</v>
      </c>
      <c r="B335" s="71"/>
      <c r="C335" s="143"/>
      <c r="D335" s="28"/>
      <c r="E335" s="162"/>
      <c r="F335" s="14">
        <f>D335*E335</f>
        <v>0</v>
      </c>
      <c r="G335" s="104"/>
      <c r="H335" s="15">
        <f t="shared" si="100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198</v>
      </c>
      <c r="B336" s="71"/>
      <c r="C336" s="143"/>
      <c r="D336" s="28"/>
      <c r="E336" s="162"/>
      <c r="F336" s="14">
        <f>D336*E336</f>
        <v>0</v>
      </c>
      <c r="G336" s="104"/>
      <c r="H336" s="15">
        <f t="shared" si="100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x14ac:dyDescent="0.25">
      <c r="A337" s="141" t="s">
        <v>199</v>
      </c>
      <c r="B337" s="71"/>
      <c r="C337" s="143"/>
      <c r="D337" s="28"/>
      <c r="E337" s="162"/>
      <c r="F337" s="14">
        <f>D337*E337</f>
        <v>0</v>
      </c>
      <c r="G337" s="104"/>
      <c r="H337" s="15">
        <f t="shared" si="100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13.5" hidden="1" customHeight="1" outlineLevel="1" thickBot="1" x14ac:dyDescent="0.3">
      <c r="A338" s="141" t="s">
        <v>200</v>
      </c>
      <c r="B338" s="71"/>
      <c r="C338" s="143"/>
      <c r="D338" s="28"/>
      <c r="E338" s="162"/>
      <c r="F338" s="14">
        <f>D338*E338</f>
        <v>0</v>
      </c>
      <c r="G338" s="104"/>
      <c r="H338" s="15">
        <f t="shared" si="100"/>
        <v>0</v>
      </c>
      <c r="I338" s="15"/>
      <c r="J338" s="142"/>
      <c r="K338" s="3">
        <f>D338*E338-F338</f>
        <v>0</v>
      </c>
      <c r="L338" s="3">
        <f>(H338+I338+J338)-F338</f>
        <v>0</v>
      </c>
    </row>
    <row r="339" spans="1:12" ht="20.149999999999999" customHeight="1" collapsed="1" thickBot="1" x14ac:dyDescent="0.3">
      <c r="A339" s="174" t="s">
        <v>201</v>
      </c>
      <c r="B339" s="188"/>
      <c r="C339" s="188"/>
      <c r="D339" s="189"/>
      <c r="E339" s="190"/>
      <c r="F339" s="191">
        <f>SUM(F340:F344)</f>
        <v>0</v>
      </c>
      <c r="G339" s="192" t="str">
        <f>IFERROR(F339/$F$405,"0,00 %")</f>
        <v>0,00 %</v>
      </c>
      <c r="H339" s="193">
        <f t="shared" si="100"/>
        <v>0</v>
      </c>
      <c r="I339" s="193">
        <f>SUM(I340:I344)</f>
        <v>0</v>
      </c>
      <c r="J339" s="193">
        <f>SUM(J340:J344)</f>
        <v>0</v>
      </c>
      <c r="K339" s="3"/>
      <c r="L339" s="3"/>
    </row>
    <row r="340" spans="1:12" ht="13.5" hidden="1" customHeight="1" outlineLevel="1" x14ac:dyDescent="0.25">
      <c r="A340" s="141" t="s">
        <v>202</v>
      </c>
      <c r="B340" s="71"/>
      <c r="C340" s="143"/>
      <c r="D340" s="28"/>
      <c r="E340" s="162"/>
      <c r="F340" s="14">
        <f>D340*E340</f>
        <v>0</v>
      </c>
      <c r="G340" s="104"/>
      <c r="H340" s="15">
        <f t="shared" ref="H340:H345" si="101">F340-(SUM(I340:J340))</f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203</v>
      </c>
      <c r="B341" s="71"/>
      <c r="C341" s="143"/>
      <c r="D341" s="28"/>
      <c r="E341" s="162"/>
      <c r="F341" s="14">
        <f>D341*E341</f>
        <v>0</v>
      </c>
      <c r="G341" s="104"/>
      <c r="H341" s="15">
        <f t="shared" si="101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204</v>
      </c>
      <c r="B342" s="71"/>
      <c r="C342" s="143"/>
      <c r="D342" s="28"/>
      <c r="E342" s="162"/>
      <c r="F342" s="14">
        <f>D342*E342</f>
        <v>0</v>
      </c>
      <c r="G342" s="104"/>
      <c r="H342" s="15">
        <f t="shared" si="101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x14ac:dyDescent="0.25">
      <c r="A343" s="141" t="s">
        <v>205</v>
      </c>
      <c r="B343" s="71"/>
      <c r="C343" s="143"/>
      <c r="D343" s="28"/>
      <c r="E343" s="162"/>
      <c r="F343" s="14">
        <f>D343*E343</f>
        <v>0</v>
      </c>
      <c r="G343" s="104"/>
      <c r="H343" s="15">
        <f t="shared" si="101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13.5" hidden="1" customHeight="1" outlineLevel="1" thickBot="1" x14ac:dyDescent="0.3">
      <c r="A344" s="141" t="s">
        <v>206</v>
      </c>
      <c r="B344" s="71"/>
      <c r="C344" s="143"/>
      <c r="D344" s="28"/>
      <c r="E344" s="162"/>
      <c r="F344" s="14">
        <f>D344*E344</f>
        <v>0</v>
      </c>
      <c r="G344" s="104"/>
      <c r="H344" s="15">
        <f t="shared" si="101"/>
        <v>0</v>
      </c>
      <c r="I344" s="15"/>
      <c r="J344" s="142"/>
      <c r="K344" s="3">
        <f>D344*E344-F344</f>
        <v>0</v>
      </c>
      <c r="L344" s="3">
        <f>(H344+I344+J344)-F344</f>
        <v>0</v>
      </c>
    </row>
    <row r="345" spans="1:12" ht="20.149999999999999" customHeight="1" collapsed="1" thickBot="1" x14ac:dyDescent="0.3">
      <c r="A345" s="174" t="s">
        <v>207</v>
      </c>
      <c r="B345" s="188"/>
      <c r="C345" s="188"/>
      <c r="D345" s="189"/>
      <c r="E345" s="190"/>
      <c r="F345" s="191">
        <f>SUM(F346:F350)</f>
        <v>0</v>
      </c>
      <c r="G345" s="192" t="str">
        <f>IFERROR(F345/$F$405,"0,00 %")</f>
        <v>0,00 %</v>
      </c>
      <c r="H345" s="193">
        <f t="shared" si="101"/>
        <v>0</v>
      </c>
      <c r="I345" s="193">
        <f>SUM(I346:I350)</f>
        <v>0</v>
      </c>
      <c r="J345" s="193">
        <f>SUM(J346:J350)</f>
        <v>0</v>
      </c>
      <c r="K345" s="3"/>
      <c r="L345" s="3"/>
    </row>
    <row r="346" spans="1:12" ht="13.5" hidden="1" customHeight="1" outlineLevel="1" x14ac:dyDescent="0.25">
      <c r="A346" s="141" t="s">
        <v>208</v>
      </c>
      <c r="B346" s="71"/>
      <c r="C346" s="143"/>
      <c r="D346" s="28"/>
      <c r="E346" s="162"/>
      <c r="F346" s="14">
        <f>D346*E346</f>
        <v>0</v>
      </c>
      <c r="G346" s="104"/>
      <c r="H346" s="15">
        <f t="shared" ref="H346:H351" si="102">F346-(SUM(I346:J346))</f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209</v>
      </c>
      <c r="B347" s="71"/>
      <c r="C347" s="143"/>
      <c r="D347" s="28"/>
      <c r="E347" s="162"/>
      <c r="F347" s="14">
        <f>D347*E347</f>
        <v>0</v>
      </c>
      <c r="G347" s="104"/>
      <c r="H347" s="15">
        <f t="shared" si="102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210</v>
      </c>
      <c r="B348" s="71"/>
      <c r="C348" s="143"/>
      <c r="D348" s="28"/>
      <c r="E348" s="162"/>
      <c r="F348" s="14">
        <f>D348*E348</f>
        <v>0</v>
      </c>
      <c r="G348" s="104"/>
      <c r="H348" s="15">
        <f t="shared" si="102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x14ac:dyDescent="0.25">
      <c r="A349" s="141" t="s">
        <v>211</v>
      </c>
      <c r="B349" s="71"/>
      <c r="C349" s="143"/>
      <c r="D349" s="28"/>
      <c r="E349" s="162"/>
      <c r="F349" s="14">
        <f>D349*E349</f>
        <v>0</v>
      </c>
      <c r="G349" s="104"/>
      <c r="H349" s="15">
        <f t="shared" si="102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13.5" hidden="1" customHeight="1" outlineLevel="1" thickBot="1" x14ac:dyDescent="0.3">
      <c r="A350" s="141" t="s">
        <v>212</v>
      </c>
      <c r="B350" s="71"/>
      <c r="C350" s="143"/>
      <c r="D350" s="28"/>
      <c r="E350" s="162"/>
      <c r="F350" s="14">
        <f>D350*E350</f>
        <v>0</v>
      </c>
      <c r="G350" s="104"/>
      <c r="H350" s="15">
        <f t="shared" si="102"/>
        <v>0</v>
      </c>
      <c r="I350" s="15"/>
      <c r="J350" s="142"/>
      <c r="K350" s="3">
        <f>D350*E350-F350</f>
        <v>0</v>
      </c>
      <c r="L350" s="3">
        <f>(H350+I350+J350)-F350</f>
        <v>0</v>
      </c>
    </row>
    <row r="351" spans="1:12" ht="20.149999999999999" customHeight="1" collapsed="1" thickBot="1" x14ac:dyDescent="0.3">
      <c r="A351" s="174" t="s">
        <v>213</v>
      </c>
      <c r="B351" s="188"/>
      <c r="C351" s="188"/>
      <c r="D351" s="189"/>
      <c r="E351" s="190"/>
      <c r="F351" s="191">
        <f>SUM(F352:F356)</f>
        <v>0</v>
      </c>
      <c r="G351" s="192" t="str">
        <f>IFERROR(F351/$F$405,"0,00 %")</f>
        <v>0,00 %</v>
      </c>
      <c r="H351" s="193">
        <f t="shared" si="102"/>
        <v>0</v>
      </c>
      <c r="I351" s="193">
        <f>SUM(I352:I356)</f>
        <v>0</v>
      </c>
      <c r="J351" s="193">
        <f>SUM(J352:J356)</f>
        <v>0</v>
      </c>
      <c r="K351" s="3"/>
      <c r="L351" s="3"/>
    </row>
    <row r="352" spans="1:12" ht="13.5" hidden="1" customHeight="1" outlineLevel="1" x14ac:dyDescent="0.25">
      <c r="A352" s="141" t="s">
        <v>214</v>
      </c>
      <c r="B352" s="71"/>
      <c r="C352" s="143"/>
      <c r="D352" s="28"/>
      <c r="E352" s="162"/>
      <c r="F352" s="14">
        <f>D352*E352</f>
        <v>0</v>
      </c>
      <c r="G352" s="104"/>
      <c r="H352" s="15">
        <f t="shared" ref="H352:H357" si="103">F352-(SUM(I352:J352))</f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215</v>
      </c>
      <c r="B353" s="71"/>
      <c r="C353" s="143"/>
      <c r="D353" s="28"/>
      <c r="E353" s="162"/>
      <c r="F353" s="14">
        <f>D353*E353</f>
        <v>0</v>
      </c>
      <c r="G353" s="104"/>
      <c r="H353" s="15">
        <f t="shared" si="103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216</v>
      </c>
      <c r="B354" s="71"/>
      <c r="C354" s="143"/>
      <c r="D354" s="28"/>
      <c r="E354" s="162"/>
      <c r="F354" s="14">
        <f>D354*E354</f>
        <v>0</v>
      </c>
      <c r="G354" s="104"/>
      <c r="H354" s="15">
        <f t="shared" si="103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x14ac:dyDescent="0.25">
      <c r="A355" s="141" t="s">
        <v>217</v>
      </c>
      <c r="B355" s="71"/>
      <c r="C355" s="143"/>
      <c r="D355" s="28"/>
      <c r="E355" s="162"/>
      <c r="F355" s="14">
        <f>D355*E355</f>
        <v>0</v>
      </c>
      <c r="G355" s="104"/>
      <c r="H355" s="15">
        <f t="shared" si="103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13.5" hidden="1" customHeight="1" outlineLevel="1" thickBot="1" x14ac:dyDescent="0.3">
      <c r="A356" s="141" t="s">
        <v>218</v>
      </c>
      <c r="B356" s="71"/>
      <c r="C356" s="143"/>
      <c r="D356" s="28"/>
      <c r="E356" s="162"/>
      <c r="F356" s="14">
        <f>D356*E356</f>
        <v>0</v>
      </c>
      <c r="G356" s="104"/>
      <c r="H356" s="15">
        <f t="shared" si="103"/>
        <v>0</v>
      </c>
      <c r="I356" s="15"/>
      <c r="J356" s="142"/>
      <c r="K356" s="3">
        <f>D356*E356-F356</f>
        <v>0</v>
      </c>
      <c r="L356" s="3">
        <f>(H356+I356+J356)-F356</f>
        <v>0</v>
      </c>
    </row>
    <row r="357" spans="1:12" ht="20.149999999999999" customHeight="1" collapsed="1" thickBot="1" x14ac:dyDescent="0.3">
      <c r="A357" s="174" t="s">
        <v>219</v>
      </c>
      <c r="B357" s="188"/>
      <c r="C357" s="188"/>
      <c r="D357" s="189"/>
      <c r="E357" s="190"/>
      <c r="F357" s="191">
        <f>SUM(F358:F362)</f>
        <v>0</v>
      </c>
      <c r="G357" s="192" t="str">
        <f>IFERROR(F357/$F$405,"0,00 %")</f>
        <v>0,00 %</v>
      </c>
      <c r="H357" s="193">
        <f t="shared" si="103"/>
        <v>0</v>
      </c>
      <c r="I357" s="193">
        <f>SUM(I358:I362)</f>
        <v>0</v>
      </c>
      <c r="J357" s="193">
        <f>SUM(J358:J362)</f>
        <v>0</v>
      </c>
      <c r="K357" s="3"/>
      <c r="L357" s="3"/>
    </row>
    <row r="358" spans="1:12" ht="13.5" hidden="1" customHeight="1" outlineLevel="1" x14ac:dyDescent="0.25">
      <c r="A358" s="141" t="s">
        <v>220</v>
      </c>
      <c r="B358" s="71"/>
      <c r="C358" s="143"/>
      <c r="D358" s="28"/>
      <c r="E358" s="162"/>
      <c r="F358" s="14">
        <f>D358*E358</f>
        <v>0</v>
      </c>
      <c r="G358" s="104"/>
      <c r="H358" s="15">
        <f t="shared" ref="H358:H363" si="104">F358-(SUM(I358:J358))</f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221</v>
      </c>
      <c r="B359" s="71"/>
      <c r="C359" s="143"/>
      <c r="D359" s="28"/>
      <c r="E359" s="162"/>
      <c r="F359" s="14">
        <f>D359*E359</f>
        <v>0</v>
      </c>
      <c r="G359" s="104"/>
      <c r="H359" s="15">
        <f t="shared" si="104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222</v>
      </c>
      <c r="B360" s="71"/>
      <c r="C360" s="143"/>
      <c r="D360" s="28"/>
      <c r="E360" s="162"/>
      <c r="F360" s="14">
        <f>D360*E360</f>
        <v>0</v>
      </c>
      <c r="G360" s="104"/>
      <c r="H360" s="15">
        <f t="shared" si="104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x14ac:dyDescent="0.25">
      <c r="A361" s="141" t="s">
        <v>223</v>
      </c>
      <c r="B361" s="71"/>
      <c r="C361" s="143"/>
      <c r="D361" s="28"/>
      <c r="E361" s="162"/>
      <c r="F361" s="14">
        <f>D361*E361</f>
        <v>0</v>
      </c>
      <c r="G361" s="104"/>
      <c r="H361" s="15">
        <f t="shared" si="104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13.5" hidden="1" customHeight="1" outlineLevel="1" thickBot="1" x14ac:dyDescent="0.3">
      <c r="A362" s="141" t="s">
        <v>224</v>
      </c>
      <c r="B362" s="71"/>
      <c r="C362" s="143"/>
      <c r="D362" s="28"/>
      <c r="E362" s="162"/>
      <c r="F362" s="14">
        <f>D362*E362</f>
        <v>0</v>
      </c>
      <c r="G362" s="104"/>
      <c r="H362" s="15">
        <f t="shared" si="104"/>
        <v>0</v>
      </c>
      <c r="I362" s="15"/>
      <c r="J362" s="142"/>
      <c r="K362" s="3">
        <f>D362*E362-F362</f>
        <v>0</v>
      </c>
      <c r="L362" s="3">
        <f>(H362+I362+J362)-F362</f>
        <v>0</v>
      </c>
    </row>
    <row r="363" spans="1:12" ht="20.149999999999999" customHeight="1" collapsed="1" thickBot="1" x14ac:dyDescent="0.3">
      <c r="A363" s="174" t="s">
        <v>225</v>
      </c>
      <c r="B363" s="188"/>
      <c r="C363" s="188"/>
      <c r="D363" s="189"/>
      <c r="E363" s="190"/>
      <c r="F363" s="191">
        <f>SUM(F364:F368)</f>
        <v>0</v>
      </c>
      <c r="G363" s="192" t="str">
        <f>IFERROR(F363/$F$405,"0,00 %")</f>
        <v>0,00 %</v>
      </c>
      <c r="H363" s="193">
        <f t="shared" si="104"/>
        <v>0</v>
      </c>
      <c r="I363" s="193">
        <f>SUM(I364:I368)</f>
        <v>0</v>
      </c>
      <c r="J363" s="193">
        <f>SUM(J364:J368)</f>
        <v>0</v>
      </c>
      <c r="K363" s="3"/>
      <c r="L363" s="3"/>
    </row>
    <row r="364" spans="1:12" ht="13.5" hidden="1" customHeight="1" outlineLevel="1" x14ac:dyDescent="0.25">
      <c r="A364" s="141" t="s">
        <v>226</v>
      </c>
      <c r="B364" s="71"/>
      <c r="C364" s="143"/>
      <c r="D364" s="28"/>
      <c r="E364" s="162"/>
      <c r="F364" s="14">
        <f>D364*E364</f>
        <v>0</v>
      </c>
      <c r="G364" s="104"/>
      <c r="H364" s="15">
        <f t="shared" ref="H364:H369" si="105">F364-(SUM(I364:J364))</f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227</v>
      </c>
      <c r="B365" s="71"/>
      <c r="C365" s="143"/>
      <c r="D365" s="28"/>
      <c r="E365" s="162"/>
      <c r="F365" s="14">
        <f>D365*E365</f>
        <v>0</v>
      </c>
      <c r="G365" s="104"/>
      <c r="H365" s="15">
        <f t="shared" si="10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228</v>
      </c>
      <c r="B366" s="71"/>
      <c r="C366" s="143"/>
      <c r="D366" s="28"/>
      <c r="E366" s="162"/>
      <c r="F366" s="14">
        <f>D366*E366</f>
        <v>0</v>
      </c>
      <c r="G366" s="104"/>
      <c r="H366" s="15">
        <f t="shared" si="105"/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x14ac:dyDescent="0.25">
      <c r="A367" s="141" t="s">
        <v>229</v>
      </c>
      <c r="B367" s="71"/>
      <c r="C367" s="143"/>
      <c r="D367" s="28"/>
      <c r="E367" s="162"/>
      <c r="F367" s="14">
        <f>D367*E367</f>
        <v>0</v>
      </c>
      <c r="G367" s="104"/>
      <c r="H367" s="15">
        <f t="shared" si="105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13.5" hidden="1" customHeight="1" outlineLevel="1" thickBot="1" x14ac:dyDescent="0.3">
      <c r="A368" s="141" t="s">
        <v>230</v>
      </c>
      <c r="B368" s="71"/>
      <c r="C368" s="143"/>
      <c r="D368" s="28"/>
      <c r="E368" s="162"/>
      <c r="F368" s="14">
        <f>D368*E368</f>
        <v>0</v>
      </c>
      <c r="G368" s="104"/>
      <c r="H368" s="15">
        <f t="shared" si="105"/>
        <v>0</v>
      </c>
      <c r="I368" s="15"/>
      <c r="J368" s="142"/>
      <c r="K368" s="3">
        <f>D368*E368-F368</f>
        <v>0</v>
      </c>
      <c r="L368" s="3">
        <f>(H368+I368+J368)-F368</f>
        <v>0</v>
      </c>
    </row>
    <row r="369" spans="1:12" ht="20.149999999999999" customHeight="1" collapsed="1" thickBot="1" x14ac:dyDescent="0.3">
      <c r="A369" s="174" t="s">
        <v>231</v>
      </c>
      <c r="B369" s="188"/>
      <c r="C369" s="188"/>
      <c r="D369" s="189"/>
      <c r="E369" s="190"/>
      <c r="F369" s="191">
        <f>SUM(F370:F374)</f>
        <v>0</v>
      </c>
      <c r="G369" s="192" t="str">
        <f>IFERROR(F369/$F$405,"0,00 %")</f>
        <v>0,00 %</v>
      </c>
      <c r="H369" s="193">
        <f t="shared" si="105"/>
        <v>0</v>
      </c>
      <c r="I369" s="193">
        <f>SUM(I370:I374)</f>
        <v>0</v>
      </c>
      <c r="J369" s="193">
        <f>SUM(J370:J374)</f>
        <v>0</v>
      </c>
      <c r="K369" s="3"/>
      <c r="L369" s="3"/>
    </row>
    <row r="370" spans="1:12" ht="13.5" hidden="1" customHeight="1" outlineLevel="1" x14ac:dyDescent="0.25">
      <c r="A370" s="141" t="s">
        <v>232</v>
      </c>
      <c r="B370" s="71"/>
      <c r="C370" s="143"/>
      <c r="D370" s="28"/>
      <c r="E370" s="162"/>
      <c r="F370" s="14">
        <f>D370*E370</f>
        <v>0</v>
      </c>
      <c r="G370" s="104"/>
      <c r="H370" s="15">
        <f t="shared" ref="H370:H375" si="106">F370-(SUM(I370:J370))</f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233</v>
      </c>
      <c r="B371" s="71"/>
      <c r="C371" s="143"/>
      <c r="D371" s="28"/>
      <c r="E371" s="162"/>
      <c r="F371" s="14">
        <f>D371*E371</f>
        <v>0</v>
      </c>
      <c r="G371" s="104"/>
      <c r="H371" s="15">
        <f t="shared" si="106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234</v>
      </c>
      <c r="B372" s="71"/>
      <c r="C372" s="143"/>
      <c r="D372" s="28"/>
      <c r="E372" s="162"/>
      <c r="F372" s="14">
        <f>D372*E372</f>
        <v>0</v>
      </c>
      <c r="G372" s="104"/>
      <c r="H372" s="15">
        <f t="shared" si="106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x14ac:dyDescent="0.25">
      <c r="A373" s="141" t="s">
        <v>235</v>
      </c>
      <c r="B373" s="71"/>
      <c r="C373" s="143"/>
      <c r="D373" s="28"/>
      <c r="E373" s="162"/>
      <c r="F373" s="14">
        <f>D373*E373</f>
        <v>0</v>
      </c>
      <c r="G373" s="104"/>
      <c r="H373" s="15">
        <f t="shared" si="106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13.5" hidden="1" customHeight="1" outlineLevel="1" thickBot="1" x14ac:dyDescent="0.3">
      <c r="A374" s="141" t="s">
        <v>236</v>
      </c>
      <c r="B374" s="71"/>
      <c r="C374" s="143"/>
      <c r="D374" s="28"/>
      <c r="E374" s="162"/>
      <c r="F374" s="14">
        <f>D374*E374</f>
        <v>0</v>
      </c>
      <c r="G374" s="104"/>
      <c r="H374" s="15">
        <f t="shared" si="106"/>
        <v>0</v>
      </c>
      <c r="I374" s="15"/>
      <c r="J374" s="142"/>
      <c r="K374" s="3">
        <f>D374*E374-F374</f>
        <v>0</v>
      </c>
      <c r="L374" s="3">
        <f>(H374+I374+J374)-F374</f>
        <v>0</v>
      </c>
    </row>
    <row r="375" spans="1:12" ht="20.149999999999999" customHeight="1" collapsed="1" thickBot="1" x14ac:dyDescent="0.3">
      <c r="A375" s="174" t="s">
        <v>237</v>
      </c>
      <c r="B375" s="188"/>
      <c r="C375" s="188"/>
      <c r="D375" s="189"/>
      <c r="E375" s="190"/>
      <c r="F375" s="191">
        <f>SUM(F376:F380)</f>
        <v>0</v>
      </c>
      <c r="G375" s="192" t="str">
        <f>IFERROR(F375/$F$405,"0,00 %")</f>
        <v>0,00 %</v>
      </c>
      <c r="H375" s="193">
        <f t="shared" si="106"/>
        <v>0</v>
      </c>
      <c r="I375" s="193">
        <f>SUM(I376:I380)</f>
        <v>0</v>
      </c>
      <c r="J375" s="193">
        <f>SUM(J376:J380)</f>
        <v>0</v>
      </c>
      <c r="K375" s="3"/>
      <c r="L375" s="3"/>
    </row>
    <row r="376" spans="1:12" ht="13.5" hidden="1" customHeight="1" outlineLevel="1" x14ac:dyDescent="0.25">
      <c r="A376" s="141" t="s">
        <v>238</v>
      </c>
      <c r="B376" s="71"/>
      <c r="C376" s="143"/>
      <c r="D376" s="28"/>
      <c r="E376" s="162"/>
      <c r="F376" s="14">
        <f>D376*E376</f>
        <v>0</v>
      </c>
      <c r="G376" s="104"/>
      <c r="H376" s="15">
        <f t="shared" ref="H376:H381" si="107">F376-(SUM(I376:J376))</f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239</v>
      </c>
      <c r="B377" s="71"/>
      <c r="C377" s="143"/>
      <c r="D377" s="28"/>
      <c r="E377" s="162"/>
      <c r="F377" s="14">
        <f>D377*E377</f>
        <v>0</v>
      </c>
      <c r="G377" s="104"/>
      <c r="H377" s="15">
        <f t="shared" si="107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240</v>
      </c>
      <c r="B378" s="71"/>
      <c r="C378" s="143"/>
      <c r="D378" s="28"/>
      <c r="E378" s="162"/>
      <c r="F378" s="14">
        <f>D378*E378</f>
        <v>0</v>
      </c>
      <c r="G378" s="104"/>
      <c r="H378" s="15">
        <f t="shared" si="107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x14ac:dyDescent="0.25">
      <c r="A379" s="141" t="s">
        <v>241</v>
      </c>
      <c r="B379" s="71"/>
      <c r="C379" s="143"/>
      <c r="D379" s="28"/>
      <c r="E379" s="162"/>
      <c r="F379" s="14">
        <f>D379*E379</f>
        <v>0</v>
      </c>
      <c r="G379" s="104"/>
      <c r="H379" s="15">
        <f t="shared" si="107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13.5" hidden="1" customHeight="1" outlineLevel="1" thickBot="1" x14ac:dyDescent="0.3">
      <c r="A380" s="141" t="s">
        <v>242</v>
      </c>
      <c r="B380" s="71"/>
      <c r="C380" s="143"/>
      <c r="D380" s="28"/>
      <c r="E380" s="162"/>
      <c r="F380" s="14">
        <f>D380*E380</f>
        <v>0</v>
      </c>
      <c r="G380" s="104"/>
      <c r="H380" s="15">
        <f t="shared" si="107"/>
        <v>0</v>
      </c>
      <c r="I380" s="15"/>
      <c r="J380" s="142"/>
      <c r="K380" s="3">
        <f>D380*E380-F380</f>
        <v>0</v>
      </c>
      <c r="L380" s="3">
        <f>(H380+I380+J380)-F380</f>
        <v>0</v>
      </c>
    </row>
    <row r="381" spans="1:12" ht="20.149999999999999" customHeight="1" collapsed="1" thickBot="1" x14ac:dyDescent="0.3">
      <c r="A381" s="174" t="s">
        <v>243</v>
      </c>
      <c r="B381" s="188"/>
      <c r="C381" s="188"/>
      <c r="D381" s="189"/>
      <c r="E381" s="190"/>
      <c r="F381" s="191">
        <f>SUM(F382:F386)</f>
        <v>0</v>
      </c>
      <c r="G381" s="192" t="str">
        <f>IFERROR(F381/$F$405,"0,00 %")</f>
        <v>0,00 %</v>
      </c>
      <c r="H381" s="193">
        <f t="shared" si="107"/>
        <v>0</v>
      </c>
      <c r="I381" s="193">
        <f>SUM(I382:I386)</f>
        <v>0</v>
      </c>
      <c r="J381" s="193">
        <f>SUM(J382:J386)</f>
        <v>0</v>
      </c>
      <c r="K381" s="3"/>
      <c r="L381" s="3"/>
    </row>
    <row r="382" spans="1:12" ht="13.5" hidden="1" customHeight="1" outlineLevel="1" x14ac:dyDescent="0.25">
      <c r="A382" s="141" t="s">
        <v>244</v>
      </c>
      <c r="B382" s="71"/>
      <c r="C382" s="143"/>
      <c r="D382" s="28"/>
      <c r="E382" s="162"/>
      <c r="F382" s="14">
        <f>D382*E382</f>
        <v>0</v>
      </c>
      <c r="G382" s="104"/>
      <c r="H382" s="15">
        <f t="shared" ref="H382:H387" si="108">F382-(SUM(I382:J382))</f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245</v>
      </c>
      <c r="B383" s="71"/>
      <c r="C383" s="143"/>
      <c r="D383" s="28"/>
      <c r="E383" s="162"/>
      <c r="F383" s="14">
        <f>D383*E383</f>
        <v>0</v>
      </c>
      <c r="G383" s="104"/>
      <c r="H383" s="15">
        <f t="shared" si="108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246</v>
      </c>
      <c r="B384" s="71"/>
      <c r="C384" s="143"/>
      <c r="D384" s="28"/>
      <c r="E384" s="162"/>
      <c r="F384" s="14">
        <f>D384*E384</f>
        <v>0</v>
      </c>
      <c r="G384" s="104"/>
      <c r="H384" s="15">
        <f t="shared" si="108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x14ac:dyDescent="0.25">
      <c r="A385" s="141" t="s">
        <v>247</v>
      </c>
      <c r="B385" s="71"/>
      <c r="C385" s="143"/>
      <c r="D385" s="28"/>
      <c r="E385" s="162"/>
      <c r="F385" s="14">
        <f>D385*E385</f>
        <v>0</v>
      </c>
      <c r="G385" s="104"/>
      <c r="H385" s="15">
        <f t="shared" si="108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13.5" hidden="1" customHeight="1" outlineLevel="1" thickBot="1" x14ac:dyDescent="0.3">
      <c r="A386" s="141" t="s">
        <v>248</v>
      </c>
      <c r="B386" s="71"/>
      <c r="C386" s="143"/>
      <c r="D386" s="28"/>
      <c r="E386" s="162"/>
      <c r="F386" s="14">
        <f>D386*E386</f>
        <v>0</v>
      </c>
      <c r="G386" s="104"/>
      <c r="H386" s="15">
        <f t="shared" si="108"/>
        <v>0</v>
      </c>
      <c r="I386" s="15"/>
      <c r="J386" s="142"/>
      <c r="K386" s="3">
        <f>D386*E386-F386</f>
        <v>0</v>
      </c>
      <c r="L386" s="3">
        <f>(H386+I386+J386)-F386</f>
        <v>0</v>
      </c>
    </row>
    <row r="387" spans="1:12" ht="20.149999999999999" customHeight="1" collapsed="1" thickBot="1" x14ac:dyDescent="0.3">
      <c r="A387" s="174" t="s">
        <v>249</v>
      </c>
      <c r="B387" s="188"/>
      <c r="C387" s="188"/>
      <c r="D387" s="189"/>
      <c r="E387" s="190"/>
      <c r="F387" s="191">
        <f>SUM(F388:F392)</f>
        <v>0</v>
      </c>
      <c r="G387" s="192" t="str">
        <f>IFERROR(F387/$F$405,"0,00 %")</f>
        <v>0,00 %</v>
      </c>
      <c r="H387" s="193">
        <f t="shared" si="108"/>
        <v>0</v>
      </c>
      <c r="I387" s="193">
        <f>SUM(I388:I392)</f>
        <v>0</v>
      </c>
      <c r="J387" s="193">
        <f>SUM(J388:J392)</f>
        <v>0</v>
      </c>
      <c r="K387" s="3"/>
      <c r="L387" s="3"/>
    </row>
    <row r="388" spans="1:12" ht="13.5" hidden="1" customHeight="1" outlineLevel="1" x14ac:dyDescent="0.25">
      <c r="A388" s="141" t="s">
        <v>250</v>
      </c>
      <c r="B388" s="71"/>
      <c r="C388" s="143"/>
      <c r="D388" s="28"/>
      <c r="E388" s="162"/>
      <c r="F388" s="14">
        <f>D388*E388</f>
        <v>0</v>
      </c>
      <c r="G388" s="104"/>
      <c r="H388" s="15">
        <f t="shared" ref="H388:H393" si="109">F388-(SUM(I388:J388))</f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251</v>
      </c>
      <c r="B389" s="71"/>
      <c r="C389" s="143"/>
      <c r="D389" s="28"/>
      <c r="E389" s="162"/>
      <c r="F389" s="14">
        <f>D389*E389</f>
        <v>0</v>
      </c>
      <c r="G389" s="104"/>
      <c r="H389" s="15">
        <f t="shared" si="109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252</v>
      </c>
      <c r="B390" s="71"/>
      <c r="C390" s="143"/>
      <c r="D390" s="28"/>
      <c r="E390" s="162"/>
      <c r="F390" s="14">
        <f>D390*E390</f>
        <v>0</v>
      </c>
      <c r="G390" s="104"/>
      <c r="H390" s="15">
        <f t="shared" si="109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x14ac:dyDescent="0.25">
      <c r="A391" s="141" t="s">
        <v>253</v>
      </c>
      <c r="B391" s="71"/>
      <c r="C391" s="143"/>
      <c r="D391" s="28"/>
      <c r="E391" s="162"/>
      <c r="F391" s="14">
        <f>D391*E391</f>
        <v>0</v>
      </c>
      <c r="G391" s="104"/>
      <c r="H391" s="15">
        <f t="shared" si="109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13.5" hidden="1" customHeight="1" outlineLevel="1" thickBot="1" x14ac:dyDescent="0.3">
      <c r="A392" s="141" t="s">
        <v>254</v>
      </c>
      <c r="B392" s="71"/>
      <c r="C392" s="143"/>
      <c r="D392" s="28"/>
      <c r="E392" s="162"/>
      <c r="F392" s="14">
        <f>D392*E392</f>
        <v>0</v>
      </c>
      <c r="G392" s="104"/>
      <c r="H392" s="15">
        <f t="shared" si="109"/>
        <v>0</v>
      </c>
      <c r="I392" s="15"/>
      <c r="J392" s="142"/>
      <c r="K392" s="3">
        <f>D392*E392-F392</f>
        <v>0</v>
      </c>
      <c r="L392" s="3">
        <f>(H392+I392+J392)-F392</f>
        <v>0</v>
      </c>
    </row>
    <row r="393" spans="1:12" ht="20.149999999999999" customHeight="1" collapsed="1" thickBot="1" x14ac:dyDescent="0.3">
      <c r="A393" s="174" t="s">
        <v>255</v>
      </c>
      <c r="B393" s="188"/>
      <c r="C393" s="188"/>
      <c r="D393" s="189"/>
      <c r="E393" s="190"/>
      <c r="F393" s="191">
        <f>SUM(F394:F398)</f>
        <v>0</v>
      </c>
      <c r="G393" s="192" t="str">
        <f>IFERROR(F393/$F$405,"0,00 %")</f>
        <v>0,00 %</v>
      </c>
      <c r="H393" s="193">
        <f t="shared" si="109"/>
        <v>0</v>
      </c>
      <c r="I393" s="193">
        <f>SUM(I394:I398)</f>
        <v>0</v>
      </c>
      <c r="J393" s="193">
        <f>SUM(J394:J398)</f>
        <v>0</v>
      </c>
      <c r="K393" s="3"/>
      <c r="L393" s="3"/>
    </row>
    <row r="394" spans="1:12" ht="13.5" hidden="1" customHeight="1" outlineLevel="1" x14ac:dyDescent="0.25">
      <c r="A394" s="141" t="s">
        <v>256</v>
      </c>
      <c r="B394" s="71"/>
      <c r="C394" s="143"/>
      <c r="D394" s="28"/>
      <c r="E394" s="162"/>
      <c r="F394" s="14">
        <f>D394*E394</f>
        <v>0</v>
      </c>
      <c r="G394" s="104"/>
      <c r="H394" s="15">
        <f t="shared" ref="H394:H399" si="110">F394-(SUM(I394:J394))</f>
        <v>0</v>
      </c>
      <c r="I394" s="15"/>
      <c r="J394" s="142"/>
      <c r="K394" s="3">
        <f>D394*E394-F394</f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257</v>
      </c>
      <c r="B395" s="71"/>
      <c r="C395" s="143"/>
      <c r="D395" s="28"/>
      <c r="E395" s="162"/>
      <c r="F395" s="14">
        <f>D395*E395</f>
        <v>0</v>
      </c>
      <c r="G395" s="104"/>
      <c r="H395" s="15">
        <f t="shared" si="110"/>
        <v>0</v>
      </c>
      <c r="I395" s="15"/>
      <c r="J395" s="142"/>
      <c r="K395" s="3">
        <f>D395*E395-F395</f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258</v>
      </c>
      <c r="B396" s="71"/>
      <c r="C396" s="143"/>
      <c r="D396" s="28"/>
      <c r="E396" s="162"/>
      <c r="F396" s="14">
        <f>D396*E396</f>
        <v>0</v>
      </c>
      <c r="G396" s="104"/>
      <c r="H396" s="15">
        <f t="shared" si="110"/>
        <v>0</v>
      </c>
      <c r="I396" s="15"/>
      <c r="J396" s="142"/>
      <c r="K396" s="3">
        <f>D396*E396-F396</f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259</v>
      </c>
      <c r="B397" s="71"/>
      <c r="C397" s="143"/>
      <c r="D397" s="28"/>
      <c r="E397" s="162"/>
      <c r="F397" s="14">
        <f>D397*E397</f>
        <v>0</v>
      </c>
      <c r="G397" s="104"/>
      <c r="H397" s="15">
        <f t="shared" si="110"/>
        <v>0</v>
      </c>
      <c r="I397" s="15"/>
      <c r="J397" s="142"/>
      <c r="K397" s="3">
        <f>D397*E397-F397</f>
        <v>0</v>
      </c>
      <c r="L397" s="3">
        <f>(H397+I397+J397)-F397</f>
        <v>0</v>
      </c>
    </row>
    <row r="398" spans="1:12" ht="13.5" hidden="1" customHeight="1" outlineLevel="1" thickBot="1" x14ac:dyDescent="0.3">
      <c r="A398" s="141" t="s">
        <v>260</v>
      </c>
      <c r="B398" s="71"/>
      <c r="C398" s="143"/>
      <c r="D398" s="28"/>
      <c r="E398" s="162"/>
      <c r="F398" s="14">
        <f>D398*E398</f>
        <v>0</v>
      </c>
      <c r="G398" s="104"/>
      <c r="H398" s="15">
        <f t="shared" si="110"/>
        <v>0</v>
      </c>
      <c r="I398" s="15"/>
      <c r="J398" s="142"/>
      <c r="K398" s="3">
        <f>D398*E398-F398</f>
        <v>0</v>
      </c>
      <c r="L398" s="3">
        <f>(H398+I398+J398)-F398</f>
        <v>0</v>
      </c>
    </row>
    <row r="399" spans="1:12" ht="20.149999999999999" customHeight="1" collapsed="1" x14ac:dyDescent="0.25">
      <c r="A399" s="174" t="s">
        <v>261</v>
      </c>
      <c r="B399" s="188"/>
      <c r="C399" s="188"/>
      <c r="D399" s="189"/>
      <c r="E399" s="190"/>
      <c r="F399" s="191">
        <f>SUM(F400:F404)</f>
        <v>0</v>
      </c>
      <c r="G399" s="192" t="str">
        <f>IFERROR(F399/$F$405,"0,00 %")</f>
        <v>0,00 %</v>
      </c>
      <c r="H399" s="193">
        <f t="shared" si="110"/>
        <v>0</v>
      </c>
      <c r="I399" s="193">
        <f>SUM(I400:I404)</f>
        <v>0</v>
      </c>
      <c r="J399" s="193">
        <f>SUM(J400:J404)</f>
        <v>0</v>
      </c>
      <c r="K399" s="3"/>
      <c r="L399" s="3"/>
    </row>
    <row r="400" spans="1:12" ht="13.5" hidden="1" customHeight="1" outlineLevel="1" x14ac:dyDescent="0.25">
      <c r="A400" s="141" t="s">
        <v>262</v>
      </c>
      <c r="B400" s="71"/>
      <c r="C400" s="143"/>
      <c r="D400" s="28"/>
      <c r="E400" s="162"/>
      <c r="F400" s="14">
        <f>D400*E400</f>
        <v>0</v>
      </c>
      <c r="G400" s="104"/>
      <c r="H400" s="15">
        <f t="shared" ref="H400:H404" si="111">F400-(SUM(I400:J400))</f>
        <v>0</v>
      </c>
      <c r="I400" s="15"/>
      <c r="J400" s="142"/>
      <c r="K400" s="3">
        <f t="shared" ref="K400:K404" si="112">D400*E400-F400</f>
        <v>0</v>
      </c>
      <c r="L400" s="3">
        <f>(H400+I400+J400)-F400</f>
        <v>0</v>
      </c>
    </row>
    <row r="401" spans="1:12" ht="13.5" hidden="1" customHeight="1" outlineLevel="1" x14ac:dyDescent="0.25">
      <c r="A401" s="141" t="s">
        <v>263</v>
      </c>
      <c r="B401" s="71"/>
      <c r="C401" s="143"/>
      <c r="D401" s="28"/>
      <c r="E401" s="162"/>
      <c r="F401" s="14">
        <f>D401*E401</f>
        <v>0</v>
      </c>
      <c r="G401" s="104"/>
      <c r="H401" s="15">
        <f t="shared" si="111"/>
        <v>0</v>
      </c>
      <c r="I401" s="15"/>
      <c r="J401" s="142"/>
      <c r="K401" s="3">
        <f t="shared" si="112"/>
        <v>0</v>
      </c>
      <c r="L401" s="3">
        <f>(H401+I401+J401)-F401</f>
        <v>0</v>
      </c>
    </row>
    <row r="402" spans="1:12" ht="13.5" hidden="1" customHeight="1" outlineLevel="1" x14ac:dyDescent="0.25">
      <c r="A402" s="141" t="s">
        <v>264</v>
      </c>
      <c r="B402" s="71"/>
      <c r="C402" s="143"/>
      <c r="D402" s="28"/>
      <c r="E402" s="162"/>
      <c r="F402" s="14">
        <f>D402*E402</f>
        <v>0</v>
      </c>
      <c r="G402" s="104"/>
      <c r="H402" s="15">
        <f t="shared" si="111"/>
        <v>0</v>
      </c>
      <c r="I402" s="15"/>
      <c r="J402" s="142"/>
      <c r="K402" s="3">
        <f t="shared" si="112"/>
        <v>0</v>
      </c>
      <c r="L402" s="3">
        <f>(H402+I402+J402)-F402</f>
        <v>0</v>
      </c>
    </row>
    <row r="403" spans="1:12" ht="13.5" hidden="1" customHeight="1" outlineLevel="1" x14ac:dyDescent="0.25">
      <c r="A403" s="141" t="s">
        <v>265</v>
      </c>
      <c r="B403" s="71"/>
      <c r="C403" s="143"/>
      <c r="D403" s="28"/>
      <c r="E403" s="162"/>
      <c r="F403" s="14">
        <f>D403*E403</f>
        <v>0</v>
      </c>
      <c r="G403" s="104"/>
      <c r="H403" s="15">
        <f t="shared" si="111"/>
        <v>0</v>
      </c>
      <c r="I403" s="15"/>
      <c r="J403" s="142"/>
      <c r="K403" s="3">
        <f t="shared" si="112"/>
        <v>0</v>
      </c>
      <c r="L403" s="3">
        <f>(H403+I403+J403)-F403</f>
        <v>0</v>
      </c>
    </row>
    <row r="404" spans="1:12" ht="13.5" hidden="1" customHeight="1" outlineLevel="1" x14ac:dyDescent="0.25">
      <c r="A404" s="141" t="s">
        <v>266</v>
      </c>
      <c r="B404" s="71"/>
      <c r="C404" s="143"/>
      <c r="D404" s="28"/>
      <c r="E404" s="162"/>
      <c r="F404" s="14">
        <f>D404*E404</f>
        <v>0</v>
      </c>
      <c r="G404" s="104"/>
      <c r="H404" s="15">
        <f t="shared" si="111"/>
        <v>0</v>
      </c>
      <c r="I404" s="15"/>
      <c r="J404" s="142"/>
      <c r="K404" s="3">
        <f t="shared" si="112"/>
        <v>0</v>
      </c>
      <c r="L404" s="3">
        <f>(H404+I404+J404)-F404</f>
        <v>0</v>
      </c>
    </row>
    <row r="405" spans="1:12" ht="13.5" customHeight="1" thickBot="1" x14ac:dyDescent="0.3">
      <c r="A405" s="81" t="s">
        <v>267</v>
      </c>
      <c r="B405" s="82"/>
      <c r="C405" s="83"/>
      <c r="D405" s="84"/>
      <c r="E405" s="132"/>
      <c r="F405" s="111">
        <f>SUM(F399,F393,F387,F381,F375,F369,F363,F357,F351,F345,F339,F333,F327,F321,F309,F315,F303,F297,F291,F285,F279,F273,F267,F261,F255,F249,F243,F237,F231,F225,F221,F217,F213)</f>
        <v>0</v>
      </c>
      <c r="G405" s="166" t="str">
        <f>IFERROR(F405/$F$412,"0,00 %")</f>
        <v>0,00 %</v>
      </c>
      <c r="H405" s="111">
        <f>SUM(H213,H217,H221,H399,H393,H387,H381,H375,H369,H363,H357,H351,H345,H339,H333,H327,H321,H309,H315,H303,H297,H291,H285,H279,H273,H267,H261,H255,H249,H243,H237,H231,H225)</f>
        <v>0</v>
      </c>
      <c r="I405" s="111">
        <f>SUM(I213,I217,I221,I399,I393,I387,I381,I375,I369,I363,I357,I351,I345,I339,I333,I327,I321,I309,I315,I303,I297,I291,I285,I279,I273,I267,I261,I255,I249,I243,I237,I231,I225)</f>
        <v>0</v>
      </c>
      <c r="J405" s="111">
        <f>SUM(J213,J217,J221,J399,J393,J387,J381,J375,J369,J363,J357,J351,J345,J339,J333,J327,J321,J309,J315,J303,J297,J291,J285,J279,J273,J267,J261,J255,J249,J243,J237,J231,J225)</f>
        <v>0</v>
      </c>
      <c r="K405" s="3"/>
      <c r="L405" s="3"/>
    </row>
    <row r="406" spans="1:12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2" ht="13.5" customHeight="1" x14ac:dyDescent="0.25">
      <c r="A407" s="89" t="s">
        <v>268</v>
      </c>
      <c r="B407" s="90"/>
      <c r="C407" s="126"/>
      <c r="D407" s="127"/>
      <c r="E407" s="128"/>
      <c r="F407" s="93" t="s">
        <v>269</v>
      </c>
      <c r="G407" s="94"/>
      <c r="H407" s="95"/>
      <c r="I407" s="95"/>
      <c r="J407" s="96"/>
      <c r="K407" s="3"/>
    </row>
    <row r="408" spans="1:12" ht="34.5" x14ac:dyDescent="0.25">
      <c r="A408" s="147" t="s">
        <v>387</v>
      </c>
      <c r="B408" s="71"/>
      <c r="C408" s="143"/>
      <c r="D408" s="28"/>
      <c r="E408" s="162"/>
      <c r="F408" s="14">
        <f>'náklady na přípravu'!E49</f>
        <v>0</v>
      </c>
      <c r="G408" s="104" t="str">
        <f>IFERROR(F408/F412,"0,00 %")</f>
        <v>0,00 %</v>
      </c>
      <c r="H408" s="15">
        <f>F408</f>
        <v>0</v>
      </c>
      <c r="I408" s="15"/>
      <c r="J408" s="142"/>
      <c r="K408" s="3"/>
    </row>
    <row r="409" spans="1:12" ht="13.5" customHeight="1" x14ac:dyDescent="0.25">
      <c r="A409" s="31" t="s">
        <v>270</v>
      </c>
      <c r="B409" s="71"/>
      <c r="C409" s="143"/>
      <c r="D409" s="28"/>
      <c r="E409" s="162"/>
      <c r="F409" s="14">
        <f>D409*E409</f>
        <v>0</v>
      </c>
      <c r="G409" s="104"/>
      <c r="H409" s="15">
        <f t="shared" ref="H409" si="113">F409-(SUM(I409:J409))</f>
        <v>0</v>
      </c>
      <c r="I409" s="15"/>
      <c r="J409" s="142"/>
      <c r="K409" s="148"/>
    </row>
    <row r="410" spans="1:12" ht="13.5" customHeight="1" thickBot="1" x14ac:dyDescent="0.3">
      <c r="A410" s="81" t="s">
        <v>271</v>
      </c>
      <c r="B410" s="82"/>
      <c r="C410" s="83"/>
      <c r="D410" s="84"/>
      <c r="E410" s="132"/>
      <c r="F410" s="111">
        <f>SUM(F408:F409)</f>
        <v>0</v>
      </c>
      <c r="G410" s="144" t="str">
        <f>IFERROR(F410/$F$412,"0,00 %")</f>
        <v>0,00 %</v>
      </c>
      <c r="H410" s="111">
        <f>SUM(H408:H409)</f>
        <v>0</v>
      </c>
      <c r="I410" s="111">
        <f>SUM(I408:I409)</f>
        <v>0</v>
      </c>
      <c r="J410" s="111">
        <f>SUM(J408:J409)</f>
        <v>0</v>
      </c>
      <c r="K410" s="3"/>
    </row>
    <row r="411" spans="1:12" ht="13.5" customHeight="1" thickBot="1" x14ac:dyDescent="0.3">
      <c r="A411" s="6"/>
      <c r="B411" s="64"/>
      <c r="C411" s="7"/>
      <c r="D411" s="8"/>
      <c r="E411" s="40"/>
      <c r="F411" s="9"/>
      <c r="G411" s="9"/>
      <c r="H411" s="8"/>
      <c r="I411" s="8"/>
      <c r="J411" s="8"/>
      <c r="K411" s="3"/>
    </row>
    <row r="412" spans="1:12" ht="13.5" customHeight="1" thickBot="1" x14ac:dyDescent="0.3">
      <c r="A412" s="149" t="s">
        <v>272</v>
      </c>
      <c r="B412" s="150"/>
      <c r="C412" s="151"/>
      <c r="D412" s="152"/>
      <c r="E412" s="153"/>
      <c r="F412" s="154">
        <f>SUM(F410,F405,F210,F77,F60,F46,F26)</f>
        <v>0</v>
      </c>
      <c r="G412" s="155"/>
      <c r="H412" s="154">
        <f>SUM(H410,H405,H210,H77,H60,H46,H26)</f>
        <v>0</v>
      </c>
      <c r="I412" s="154">
        <f>SUM(I410,I405,I210,I77,I60,I46,I26)</f>
        <v>0</v>
      </c>
      <c r="J412" s="154">
        <f>SUM(J410,J405,J210,J77,J60,J46,J26)</f>
        <v>0</v>
      </c>
      <c r="K412" s="3"/>
    </row>
    <row r="413" spans="1:12" ht="13.5" customHeight="1" thickBot="1" x14ac:dyDescent="0.3">
      <c r="A413" s="6"/>
      <c r="B413" s="64"/>
      <c r="C413" s="7"/>
      <c r="D413" s="8"/>
      <c r="E413" s="40"/>
      <c r="F413" s="9"/>
      <c r="G413" s="9"/>
      <c r="H413" s="8"/>
      <c r="I413" s="8"/>
      <c r="J413" s="8"/>
      <c r="K413" s="3"/>
    </row>
    <row r="414" spans="1:12" ht="46.5" thickBot="1" x14ac:dyDescent="0.3">
      <c r="A414" s="149" t="s">
        <v>358</v>
      </c>
      <c r="B414" s="150"/>
      <c r="C414" s="156"/>
      <c r="D414" s="157"/>
      <c r="E414" s="164"/>
      <c r="F414" s="154">
        <v>0</v>
      </c>
      <c r="G414" s="159" t="str">
        <f>IFERROR(F414/H412,"0,00 %")</f>
        <v>0,00 %</v>
      </c>
      <c r="H414" s="154">
        <v>0</v>
      </c>
      <c r="I414" s="154"/>
      <c r="J414" s="154"/>
    </row>
    <row r="415" spans="1:12" ht="12" thickBot="1" x14ac:dyDescent="0.3">
      <c r="A415" s="6"/>
      <c r="B415" s="64"/>
      <c r="C415" s="7"/>
      <c r="D415" s="8"/>
      <c r="E415" s="40"/>
      <c r="F415" s="9"/>
      <c r="G415" s="9"/>
      <c r="H415" s="8"/>
      <c r="I415" s="8"/>
      <c r="J415" s="8"/>
    </row>
    <row r="416" spans="1:12" ht="12" thickBot="1" x14ac:dyDescent="0.3">
      <c r="A416" s="149" t="s">
        <v>273</v>
      </c>
      <c r="B416" s="150"/>
      <c r="C416" s="98"/>
      <c r="D416" s="158"/>
      <c r="E416" s="153"/>
      <c r="F416" s="154">
        <f>SUM(F412,F414)</f>
        <v>0</v>
      </c>
      <c r="G416" s="155"/>
      <c r="H416" s="155">
        <f>SUM(H412,H414)</f>
        <v>0</v>
      </c>
      <c r="I416" s="154">
        <f>SUM(I412,I414)</f>
        <v>0</v>
      </c>
      <c r="J416" s="154">
        <f>SUM(J412,J414)</f>
        <v>0</v>
      </c>
    </row>
    <row r="417" spans="1:10" ht="13" customHeight="1" thickBot="1" x14ac:dyDescent="0.3">
      <c r="A417" s="170"/>
      <c r="B417" s="73"/>
      <c r="C417" s="33"/>
      <c r="D417" s="34"/>
      <c r="E417" s="165"/>
      <c r="F417" s="35"/>
      <c r="G417" s="35"/>
      <c r="H417" s="160" t="s">
        <v>274</v>
      </c>
      <c r="I417" s="252" t="str">
        <f>IFERROR(I412+J412/F412,"0,00 %")</f>
        <v>0,00 %</v>
      </c>
      <c r="J417" s="253"/>
    </row>
    <row r="418" spans="1:10" x14ac:dyDescent="0.25">
      <c r="A418" s="170"/>
      <c r="B418" s="73"/>
      <c r="C418" s="33"/>
      <c r="D418" s="34"/>
      <c r="E418" s="165"/>
      <c r="F418" s="35"/>
      <c r="G418" s="35"/>
      <c r="H418" s="36"/>
      <c r="I418" s="36"/>
      <c r="J418" s="36"/>
    </row>
    <row r="419" spans="1:10" x14ac:dyDescent="0.25">
      <c r="A419" s="170"/>
      <c r="B419" s="73"/>
      <c r="C419" s="33"/>
      <c r="D419" s="34"/>
      <c r="E419" s="165"/>
      <c r="F419" s="35"/>
      <c r="G419" s="35"/>
      <c r="H419" s="36"/>
      <c r="I419" s="36"/>
      <c r="J419" s="36"/>
    </row>
    <row r="420" spans="1:10" x14ac:dyDescent="0.25">
      <c r="A420" s="171"/>
      <c r="B420" s="74"/>
      <c r="C420" s="33"/>
      <c r="D420" s="34"/>
      <c r="E420" s="165"/>
      <c r="F420" s="35"/>
      <c r="G420" s="35"/>
      <c r="H420" s="36"/>
      <c r="I420" s="36"/>
      <c r="J420" s="36"/>
    </row>
    <row r="421" spans="1:10" x14ac:dyDescent="0.25">
      <c r="A421" s="170"/>
      <c r="B421" s="73"/>
      <c r="C421" s="33"/>
      <c r="D421" s="34"/>
      <c r="E421" s="165"/>
      <c r="F421" s="35"/>
      <c r="G421" s="35"/>
      <c r="H421" s="36"/>
      <c r="I421" s="36"/>
      <c r="J421" s="36"/>
    </row>
    <row r="422" spans="1:10" x14ac:dyDescent="0.25">
      <c r="A422" s="37"/>
      <c r="B422" s="74"/>
      <c r="C422" s="33"/>
      <c r="D422" s="34"/>
      <c r="E422" s="165"/>
      <c r="F422" s="35"/>
      <c r="G422" s="35"/>
      <c r="H422" s="36"/>
      <c r="I422" s="36"/>
      <c r="J422" s="36"/>
    </row>
    <row r="423" spans="1:10" x14ac:dyDescent="0.25">
      <c r="A423" s="168"/>
      <c r="B423" s="75"/>
      <c r="C423" s="33"/>
      <c r="D423" s="34"/>
      <c r="E423" s="165"/>
      <c r="F423" s="35"/>
      <c r="G423" s="35"/>
      <c r="H423" s="36"/>
      <c r="I423" s="36"/>
      <c r="J423" s="36"/>
    </row>
    <row r="424" spans="1:10" x14ac:dyDescent="0.25">
      <c r="A424" s="32"/>
      <c r="B424" s="72"/>
      <c r="C424" s="33"/>
      <c r="D424" s="34"/>
      <c r="E424" s="165"/>
      <c r="F424" s="35"/>
      <c r="G424" s="35"/>
      <c r="H424" s="36"/>
      <c r="I424" s="36"/>
      <c r="J424" s="36"/>
    </row>
    <row r="425" spans="1:10" x14ac:dyDescent="0.25">
      <c r="A425" s="248"/>
      <c r="B425" s="248"/>
      <c r="C425" s="249"/>
      <c r="D425" s="249"/>
      <c r="E425" s="249"/>
      <c r="F425" s="249"/>
      <c r="G425" s="249"/>
      <c r="H425" s="249"/>
      <c r="I425" s="249"/>
      <c r="J425" s="249"/>
    </row>
    <row r="426" spans="1:10" x14ac:dyDescent="0.25">
      <c r="A426" s="249"/>
      <c r="B426" s="249"/>
      <c r="C426" s="249"/>
      <c r="D426" s="249"/>
      <c r="E426" s="249"/>
      <c r="F426" s="249"/>
      <c r="G426" s="249"/>
      <c r="H426" s="249"/>
      <c r="I426" s="249"/>
      <c r="J426" s="249"/>
    </row>
    <row r="427" spans="1:10" x14ac:dyDescent="0.25">
      <c r="A427" s="249"/>
      <c r="B427" s="249"/>
      <c r="C427" s="249"/>
      <c r="D427" s="249"/>
      <c r="E427" s="249"/>
      <c r="F427" s="249"/>
      <c r="G427" s="249"/>
      <c r="H427" s="249"/>
      <c r="I427" s="249"/>
      <c r="J427" s="249"/>
    </row>
    <row r="428" spans="1:10" x14ac:dyDescent="0.25">
      <c r="A428" s="37"/>
      <c r="B428" s="74"/>
      <c r="C428" s="38"/>
      <c r="D428" s="39"/>
      <c r="E428" s="40"/>
      <c r="F428" s="41"/>
      <c r="G428" s="41"/>
      <c r="H428" s="41"/>
      <c r="I428" s="41"/>
      <c r="J428" s="41"/>
    </row>
    <row r="429" spans="1:10" x14ac:dyDescent="0.25">
      <c r="A429" s="240"/>
      <c r="B429" s="240"/>
      <c r="C429" s="240"/>
      <c r="D429" s="240"/>
      <c r="E429" s="240"/>
      <c r="F429" s="240"/>
      <c r="G429" s="240"/>
      <c r="H429" s="240"/>
      <c r="I429" s="240"/>
      <c r="J429" s="240"/>
    </row>
    <row r="430" spans="1:10" x14ac:dyDescent="0.25">
      <c r="A430" s="241"/>
      <c r="B430" s="241"/>
      <c r="C430" s="241"/>
      <c r="D430" s="241"/>
      <c r="E430" s="241"/>
      <c r="F430" s="241"/>
      <c r="G430" s="241"/>
      <c r="H430" s="241"/>
      <c r="I430" s="241"/>
      <c r="J430" s="241"/>
    </row>
    <row r="431" spans="1:10" x14ac:dyDescent="0.25">
      <c r="A431" s="241"/>
      <c r="B431" s="241"/>
      <c r="C431" s="241"/>
      <c r="D431" s="241"/>
      <c r="E431" s="241"/>
      <c r="F431" s="241"/>
      <c r="G431" s="241"/>
      <c r="H431" s="241"/>
      <c r="I431" s="241"/>
      <c r="J431" s="241"/>
    </row>
    <row r="432" spans="1:10" x14ac:dyDescent="0.25">
      <c r="A432" s="42"/>
      <c r="B432" s="76"/>
      <c r="C432" s="78"/>
      <c r="D432" s="43"/>
      <c r="E432" s="44"/>
      <c r="F432" s="45"/>
      <c r="G432" s="45"/>
      <c r="H432" s="45"/>
      <c r="I432" s="45"/>
      <c r="J432" s="45"/>
    </row>
    <row r="433" spans="1:10" x14ac:dyDescent="0.25">
      <c r="A433" s="240"/>
      <c r="B433" s="240"/>
      <c r="C433" s="241"/>
      <c r="D433" s="241"/>
      <c r="E433" s="241"/>
      <c r="F433" s="241"/>
      <c r="G433" s="241"/>
      <c r="H433" s="241"/>
      <c r="I433" s="241"/>
      <c r="J433" s="241"/>
    </row>
    <row r="434" spans="1:10" x14ac:dyDescent="0.25">
      <c r="A434" s="169"/>
      <c r="B434" s="76"/>
      <c r="C434" s="76"/>
      <c r="D434" s="46"/>
      <c r="E434" s="47"/>
      <c r="F434" s="48"/>
      <c r="G434" s="48"/>
      <c r="H434" s="45"/>
      <c r="I434" s="45"/>
      <c r="J434" s="45"/>
    </row>
    <row r="435" spans="1:10" x14ac:dyDescent="0.25">
      <c r="A435" s="241"/>
      <c r="B435" s="241"/>
      <c r="C435" s="241"/>
      <c r="D435" s="241"/>
      <c r="E435" s="241"/>
      <c r="F435" s="241"/>
      <c r="G435" s="241"/>
      <c r="H435" s="241"/>
      <c r="I435" s="241"/>
      <c r="J435" s="241"/>
    </row>
    <row r="436" spans="1:10" x14ac:dyDescent="0.25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5">
      <c r="A437" s="242"/>
      <c r="B437" s="242"/>
      <c r="C437" s="243"/>
      <c r="D437" s="243"/>
      <c r="E437" s="243"/>
      <c r="F437" s="243"/>
      <c r="G437" s="243"/>
      <c r="H437" s="243"/>
      <c r="I437" s="243"/>
      <c r="J437" s="243"/>
    </row>
    <row r="438" spans="1:10" x14ac:dyDescent="0.25">
      <c r="A438" s="241"/>
      <c r="B438" s="241"/>
      <c r="C438" s="241"/>
      <c r="D438" s="241"/>
      <c r="E438" s="241"/>
      <c r="F438" s="241"/>
      <c r="G438" s="241"/>
      <c r="H438" s="241"/>
      <c r="I438" s="241"/>
      <c r="J438" s="241"/>
    </row>
    <row r="439" spans="1:10" x14ac:dyDescent="0.25">
      <c r="A439" s="241"/>
      <c r="B439" s="241"/>
      <c r="C439" s="241"/>
      <c r="D439" s="241"/>
      <c r="E439" s="241"/>
      <c r="F439" s="241"/>
      <c r="G439" s="241"/>
      <c r="H439" s="241"/>
      <c r="I439" s="241"/>
      <c r="J439" s="241"/>
    </row>
    <row r="440" spans="1:10" x14ac:dyDescent="0.25">
      <c r="A440" s="241"/>
      <c r="B440" s="241"/>
      <c r="C440" s="241"/>
      <c r="D440" s="241"/>
      <c r="E440" s="241"/>
      <c r="F440" s="241"/>
      <c r="G440" s="241"/>
      <c r="H440" s="241"/>
      <c r="I440" s="241"/>
      <c r="J440" s="241"/>
    </row>
    <row r="441" spans="1:10" x14ac:dyDescent="0.25">
      <c r="A441" s="241"/>
      <c r="B441" s="241"/>
      <c r="C441" s="241"/>
      <c r="D441" s="241"/>
      <c r="E441" s="241"/>
      <c r="F441" s="241"/>
      <c r="G441" s="241"/>
      <c r="H441" s="241"/>
      <c r="I441" s="241"/>
      <c r="J441" s="241"/>
    </row>
    <row r="442" spans="1:10" x14ac:dyDescent="0.25">
      <c r="A442" s="241"/>
      <c r="B442" s="241"/>
      <c r="C442" s="241"/>
      <c r="D442" s="241"/>
      <c r="E442" s="241"/>
      <c r="F442" s="241"/>
      <c r="G442" s="241"/>
      <c r="H442" s="241"/>
      <c r="I442" s="241"/>
      <c r="J442" s="241"/>
    </row>
    <row r="443" spans="1:10" x14ac:dyDescent="0.25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x14ac:dyDescent="0.25">
      <c r="A444" s="242"/>
      <c r="B444" s="242"/>
      <c r="C444" s="243"/>
      <c r="D444" s="243"/>
      <c r="E444" s="243"/>
      <c r="F444" s="243"/>
      <c r="G444" s="243"/>
      <c r="H444" s="243"/>
      <c r="I444" s="243"/>
      <c r="J444" s="243"/>
    </row>
    <row r="445" spans="1:10" x14ac:dyDescent="0.25">
      <c r="A445" s="241"/>
      <c r="B445" s="241"/>
      <c r="C445" s="241"/>
      <c r="D445" s="241"/>
      <c r="E445" s="241"/>
      <c r="F445" s="241"/>
      <c r="G445" s="241"/>
      <c r="H445" s="241"/>
      <c r="I445" s="241"/>
      <c r="J445" s="241"/>
    </row>
    <row r="446" spans="1:10" x14ac:dyDescent="0.25">
      <c r="A446" s="169"/>
      <c r="B446" s="76"/>
      <c r="C446" s="76"/>
      <c r="D446" s="46"/>
      <c r="E446" s="47"/>
      <c r="F446" s="48"/>
      <c r="G446" s="48"/>
      <c r="H446" s="45"/>
      <c r="I446" s="45"/>
      <c r="J446" s="45"/>
    </row>
    <row r="447" spans="1:10" x14ac:dyDescent="0.25">
      <c r="A447" s="241"/>
      <c r="B447" s="241"/>
      <c r="C447" s="241"/>
      <c r="D447" s="241"/>
      <c r="E447" s="241"/>
      <c r="F447" s="241"/>
      <c r="G447" s="241"/>
      <c r="H447" s="241"/>
      <c r="I447" s="241"/>
      <c r="J447" s="241"/>
    </row>
    <row r="448" spans="1:10" x14ac:dyDescent="0.25">
      <c r="A448" s="169"/>
      <c r="B448" s="76"/>
      <c r="C448" s="76"/>
      <c r="D448" s="46"/>
      <c r="E448" s="47"/>
      <c r="F448" s="48"/>
      <c r="G448" s="48"/>
      <c r="H448" s="45"/>
      <c r="I448" s="45"/>
      <c r="J448" s="4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ht="36" customHeight="1" x14ac:dyDescent="0.25">
      <c r="A451" s="240"/>
      <c r="B451" s="240"/>
      <c r="C451" s="241"/>
      <c r="D451" s="241"/>
      <c r="E451" s="241"/>
      <c r="F451" s="241"/>
      <c r="G451" s="241"/>
      <c r="H451" s="241"/>
      <c r="I451" s="241"/>
      <c r="J451" s="241"/>
    </row>
    <row r="452" spans="1:10" x14ac:dyDescent="0.25">
      <c r="A452" s="241"/>
      <c r="B452" s="241"/>
      <c r="C452" s="241"/>
      <c r="D452" s="241"/>
      <c r="E452" s="241"/>
      <c r="F452" s="241"/>
      <c r="G452" s="241"/>
      <c r="H452" s="241"/>
      <c r="I452" s="241"/>
      <c r="J452" s="241"/>
    </row>
    <row r="453" spans="1:10" x14ac:dyDescent="0.25">
      <c r="A453" s="241"/>
      <c r="B453" s="241"/>
      <c r="C453" s="241"/>
      <c r="D453" s="241"/>
      <c r="E453" s="241"/>
      <c r="F453" s="241"/>
      <c r="G453" s="241"/>
      <c r="H453" s="241"/>
      <c r="I453" s="241"/>
      <c r="J453" s="241"/>
    </row>
    <row r="454" spans="1:10" x14ac:dyDescent="0.25">
      <c r="A454" s="241"/>
      <c r="B454" s="241"/>
      <c r="C454" s="241"/>
      <c r="D454" s="241"/>
      <c r="E454" s="241"/>
      <c r="F454" s="241"/>
      <c r="G454" s="241"/>
      <c r="H454" s="241"/>
      <c r="I454" s="241"/>
      <c r="J454" s="241"/>
    </row>
    <row r="455" spans="1:10" x14ac:dyDescent="0.25">
      <c r="A455" s="42"/>
      <c r="B455" s="76"/>
      <c r="C455" s="78"/>
      <c r="D455" s="43"/>
      <c r="E455" s="44"/>
      <c r="F455" s="45"/>
      <c r="G455" s="45"/>
      <c r="H455" s="45"/>
      <c r="I455" s="45"/>
      <c r="J455" s="45"/>
    </row>
    <row r="456" spans="1:10" x14ac:dyDescent="0.25">
      <c r="A456" s="240"/>
      <c r="B456" s="240"/>
      <c r="C456" s="241"/>
      <c r="D456" s="241"/>
      <c r="E456" s="241"/>
      <c r="F456" s="241"/>
      <c r="G456" s="241"/>
      <c r="H456" s="241"/>
      <c r="I456" s="241"/>
      <c r="J456" s="241"/>
    </row>
    <row r="457" spans="1:10" x14ac:dyDescent="0.25">
      <c r="A457" s="42"/>
      <c r="B457" s="76"/>
      <c r="C457" s="78"/>
      <c r="D457" s="43"/>
      <c r="E457" s="44"/>
      <c r="F457" s="45"/>
      <c r="G457" s="45"/>
      <c r="H457" s="45"/>
      <c r="I457" s="45"/>
      <c r="J457" s="45"/>
    </row>
    <row r="458" spans="1:10" x14ac:dyDescent="0.25">
      <c r="A458" s="240"/>
      <c r="B458" s="240"/>
      <c r="C458" s="241"/>
      <c r="D458" s="241"/>
      <c r="E458" s="241"/>
      <c r="F458" s="241"/>
      <c r="G458" s="241"/>
      <c r="H458" s="241"/>
      <c r="I458" s="241"/>
      <c r="J458" s="241"/>
    </row>
    <row r="459" spans="1:10" x14ac:dyDescent="0.25">
      <c r="A459" s="244"/>
      <c r="B459" s="244"/>
      <c r="C459" s="244"/>
      <c r="D459" s="244"/>
      <c r="E459" s="244"/>
      <c r="F459" s="244"/>
      <c r="G459" s="244"/>
      <c r="H459" s="244"/>
      <c r="I459" s="244"/>
      <c r="J459" s="244"/>
    </row>
  </sheetData>
  <sheetProtection deleteRows="0"/>
  <dataConsolidate/>
  <mergeCells count="27">
    <mergeCell ref="A4:J4"/>
    <mergeCell ref="K5:L5"/>
    <mergeCell ref="A425:J426"/>
    <mergeCell ref="A427:J427"/>
    <mergeCell ref="A2:J2"/>
    <mergeCell ref="I417:J417"/>
    <mergeCell ref="A459:J459"/>
    <mergeCell ref="A451:J451"/>
    <mergeCell ref="A452:J452"/>
    <mergeCell ref="A453:J453"/>
    <mergeCell ref="A454:J454"/>
    <mergeCell ref="A456:J456"/>
    <mergeCell ref="A458:J458"/>
    <mergeCell ref="A429:J429"/>
    <mergeCell ref="A430:J430"/>
    <mergeCell ref="A444:J444"/>
    <mergeCell ref="A445:J445"/>
    <mergeCell ref="A447:J447"/>
    <mergeCell ref="A431:J431"/>
    <mergeCell ref="A433:J433"/>
    <mergeCell ref="A435:J435"/>
    <mergeCell ref="A437:J437"/>
    <mergeCell ref="A438:J438"/>
    <mergeCell ref="A439:J439"/>
    <mergeCell ref="A440:J440"/>
    <mergeCell ref="A441:J441"/>
    <mergeCell ref="A442:J442"/>
  </mergeCells>
  <phoneticPr fontId="8" type="noConversion"/>
  <conditionalFormatting sqref="G408">
    <cfRule type="cellIs" dxfId="8" priority="3" operator="greaterThan">
      <formula>3%</formula>
    </cfRule>
  </conditionalFormatting>
  <conditionalFormatting sqref="G414">
    <cfRule type="cellIs" dxfId="7" priority="2" operator="greaterThan">
      <formula>0.07</formula>
    </cfRule>
  </conditionalFormatting>
  <conditionalFormatting sqref="I417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7 F221 F225 F231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70" zoomScaleNormal="75" zoomScaleSheetLayoutView="70" workbookViewId="0">
      <pane ySplit="3" topLeftCell="A43" activePane="bottomLeft" state="frozen"/>
      <selection pane="bottomLeft" activeCell="E49" sqref="E49"/>
    </sheetView>
  </sheetViews>
  <sheetFormatPr defaultColWidth="9.1796875" defaultRowHeight="11.5" outlineLevelRow="2" outlineLevelCol="2" x14ac:dyDescent="0.25"/>
  <cols>
    <col min="1" max="1" width="52.1796875" style="1" customWidth="1"/>
    <col min="2" max="2" width="13.453125" style="77" customWidth="1"/>
    <col min="3" max="3" width="9.1796875" style="3" customWidth="1" outlineLevel="2"/>
    <col min="4" max="4" width="10.26953125" style="4" customWidth="1" outlineLevel="2"/>
    <col min="5" max="6" width="12.453125" style="5" customWidth="1" outlineLevel="1"/>
    <col min="7" max="7" width="9.1796875" style="2"/>
    <col min="8" max="8" width="8.453125" style="2" customWidth="1"/>
    <col min="9" max="9" width="21.26953125" style="2" customWidth="1"/>
    <col min="10" max="16384" width="9.1796875" style="2"/>
  </cols>
  <sheetData>
    <row r="1" spans="1:8" ht="100.5" customHeight="1" x14ac:dyDescent="0.25"/>
    <row r="2" spans="1:8" ht="15.75" customHeight="1" thickBot="1" x14ac:dyDescent="0.3">
      <c r="A2" s="250" t="s">
        <v>0</v>
      </c>
      <c r="B2" s="251"/>
      <c r="C2" s="251"/>
      <c r="D2" s="251"/>
      <c r="E2" s="251"/>
      <c r="F2" s="251"/>
    </row>
    <row r="3" spans="1:8" s="88" customFormat="1" ht="51.75" customHeight="1" thickBot="1" x14ac:dyDescent="0.3">
      <c r="A3" s="97" t="s">
        <v>1</v>
      </c>
      <c r="B3" s="98" t="s">
        <v>3</v>
      </c>
      <c r="C3" s="99" t="s">
        <v>4</v>
      </c>
      <c r="D3" s="100" t="s">
        <v>5</v>
      </c>
      <c r="E3" s="102" t="s">
        <v>332</v>
      </c>
      <c r="F3" s="102" t="s">
        <v>7</v>
      </c>
    </row>
    <row r="4" spans="1:8" ht="10.5" customHeight="1" thickBot="1" x14ac:dyDescent="0.3">
      <c r="A4" s="245" t="s">
        <v>278</v>
      </c>
      <c r="B4" s="245"/>
      <c r="C4" s="245"/>
      <c r="D4" s="245"/>
      <c r="E4" s="245"/>
      <c r="F4" s="245"/>
    </row>
    <row r="5" spans="1:8" s="88" customFormat="1" ht="50" customHeight="1" x14ac:dyDescent="0.25">
      <c r="A5" s="89" t="s">
        <v>351</v>
      </c>
      <c r="B5" s="91"/>
      <c r="C5" s="92"/>
      <c r="D5" s="128"/>
      <c r="E5" s="93"/>
      <c r="F5" s="94"/>
      <c r="G5" s="254" t="s">
        <v>10</v>
      </c>
      <c r="H5" s="255"/>
    </row>
    <row r="6" spans="1:8" ht="13.5" customHeight="1" x14ac:dyDescent="0.25">
      <c r="A6" s="54" t="s">
        <v>325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5">
      <c r="A7" s="10" t="s">
        <v>12</v>
      </c>
      <c r="B7" s="11" t="s">
        <v>370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5">
      <c r="A8" s="10" t="s">
        <v>14</v>
      </c>
      <c r="B8" s="11" t="s">
        <v>370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5">
      <c r="A9" s="10" t="s">
        <v>15</v>
      </c>
      <c r="B9" s="11" t="s">
        <v>370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5">
      <c r="A10" s="54" t="s">
        <v>326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5">
      <c r="A11" s="10" t="s">
        <v>17</v>
      </c>
      <c r="B11" s="11" t="s">
        <v>370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5">
      <c r="A12" s="10" t="s">
        <v>18</v>
      </c>
      <c r="B12" s="11" t="s">
        <v>370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5">
      <c r="A13" s="10" t="s">
        <v>19</v>
      </c>
      <c r="B13" s="11" t="s">
        <v>370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5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5">
      <c r="A15" s="10" t="s">
        <v>21</v>
      </c>
      <c r="B15" s="11" t="s">
        <v>370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5">
      <c r="A16" s="10" t="s">
        <v>22</v>
      </c>
      <c r="B16" s="11" t="s">
        <v>370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5">
      <c r="A17" s="10" t="s">
        <v>23</v>
      </c>
      <c r="B17" s="11" t="s">
        <v>370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3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3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5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5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5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5">
      <c r="A23" s="10" t="s">
        <v>327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5">
      <c r="A24" s="10" t="s">
        <v>328</v>
      </c>
      <c r="B24" s="19" t="s">
        <v>321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5">
      <c r="A25" s="10" t="s">
        <v>317</v>
      </c>
      <c r="B25" s="19" t="s">
        <v>275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5">
      <c r="A26" s="10" t="s">
        <v>318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5">
      <c r="A27" s="20" t="s">
        <v>319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5">
      <c r="A28" s="20" t="s">
        <v>320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5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5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5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5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5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5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5">
      <c r="A35" s="118" t="s">
        <v>287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5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5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3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3">
      <c r="A39" s="6"/>
      <c r="B39" s="7"/>
      <c r="C39" s="8"/>
      <c r="D39" s="40"/>
      <c r="E39" s="9"/>
      <c r="F39" s="9"/>
      <c r="G39" s="3"/>
    </row>
    <row r="40" spans="1:7" ht="13.5" customHeight="1" x14ac:dyDescent="0.25">
      <c r="A40" s="89" t="s">
        <v>352</v>
      </c>
      <c r="B40" s="91"/>
      <c r="C40" s="92"/>
      <c r="D40" s="128"/>
      <c r="E40" s="93"/>
      <c r="F40" s="94"/>
      <c r="G40" s="3"/>
    </row>
    <row r="41" spans="1:7" ht="13.5" customHeight="1" outlineLevel="1" x14ac:dyDescent="0.25">
      <c r="A41" s="105" t="s">
        <v>345</v>
      </c>
      <c r="B41" s="177"/>
      <c r="C41" s="178"/>
      <c r="D41" s="179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5">
      <c r="A42" s="10" t="s">
        <v>349</v>
      </c>
      <c r="B42" s="11" t="s">
        <v>309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5">
      <c r="A43" s="10" t="s">
        <v>346</v>
      </c>
      <c r="B43" s="11" t="s">
        <v>309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5">
      <c r="A44" s="54" t="s">
        <v>347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5">
      <c r="A45" s="10" t="s">
        <v>348</v>
      </c>
      <c r="B45" s="11" t="s">
        <v>73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5">
      <c r="A46" s="10" t="s">
        <v>350</v>
      </c>
      <c r="B46" s="11" t="s">
        <v>73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3">
      <c r="A47" s="81" t="s">
        <v>344</v>
      </c>
      <c r="B47" s="135"/>
      <c r="C47" s="136"/>
      <c r="D47" s="161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40"/>
      <c r="E48" s="9"/>
      <c r="F48" s="9"/>
      <c r="G48" s="3"/>
    </row>
    <row r="49" spans="1:6" ht="13" customHeight="1" thickBot="1" x14ac:dyDescent="0.3">
      <c r="A49" s="149" t="s">
        <v>359</v>
      </c>
      <c r="B49" s="98"/>
      <c r="C49" s="158"/>
      <c r="D49" s="153"/>
      <c r="E49" s="154">
        <f>SUM(E47,E38,E18)</f>
        <v>0</v>
      </c>
      <c r="F49" s="155"/>
    </row>
    <row r="50" spans="1:6" x14ac:dyDescent="0.25">
      <c r="A50" s="202"/>
      <c r="B50" s="33"/>
      <c r="C50" s="34"/>
      <c r="D50" s="165"/>
      <c r="E50" s="35"/>
      <c r="F50" s="35"/>
    </row>
    <row r="51" spans="1:6" x14ac:dyDescent="0.25">
      <c r="A51" s="202"/>
      <c r="B51" s="33"/>
      <c r="C51" s="34"/>
      <c r="D51" s="165"/>
      <c r="E51" s="35"/>
      <c r="F51" s="35"/>
    </row>
    <row r="52" spans="1:6" x14ac:dyDescent="0.25">
      <c r="A52" s="201"/>
      <c r="B52" s="33"/>
      <c r="C52" s="34"/>
      <c r="D52" s="165"/>
      <c r="E52" s="35"/>
      <c r="F52" s="35"/>
    </row>
    <row r="53" spans="1:6" x14ac:dyDescent="0.25">
      <c r="A53" s="32"/>
      <c r="B53" s="33"/>
      <c r="C53" s="34"/>
      <c r="D53" s="165"/>
      <c r="E53" s="35"/>
      <c r="F53" s="35"/>
    </row>
    <row r="54" spans="1:6" x14ac:dyDescent="0.25">
      <c r="A54" s="248"/>
      <c r="B54" s="249"/>
      <c r="C54" s="249"/>
      <c r="D54" s="249"/>
      <c r="E54" s="249"/>
      <c r="F54" s="249"/>
    </row>
    <row r="55" spans="1:6" x14ac:dyDescent="0.25">
      <c r="A55" s="249"/>
      <c r="B55" s="249"/>
      <c r="C55" s="249"/>
      <c r="D55" s="249"/>
      <c r="E55" s="249"/>
      <c r="F55" s="249"/>
    </row>
    <row r="56" spans="1:6" x14ac:dyDescent="0.25">
      <c r="A56" s="249"/>
      <c r="B56" s="249"/>
      <c r="C56" s="249"/>
      <c r="D56" s="249"/>
      <c r="E56" s="249"/>
      <c r="F56" s="249"/>
    </row>
    <row r="57" spans="1:6" x14ac:dyDescent="0.25">
      <c r="A57" s="37"/>
      <c r="B57" s="38"/>
      <c r="C57" s="39"/>
      <c r="D57" s="40"/>
      <c r="E57" s="41"/>
      <c r="F57" s="41"/>
    </row>
    <row r="58" spans="1:6" x14ac:dyDescent="0.25">
      <c r="A58" s="240"/>
      <c r="B58" s="240"/>
      <c r="C58" s="240"/>
      <c r="D58" s="240"/>
      <c r="E58" s="240"/>
      <c r="F58" s="240"/>
    </row>
    <row r="59" spans="1:6" x14ac:dyDescent="0.25">
      <c r="A59" s="241"/>
      <c r="B59" s="241"/>
      <c r="C59" s="241"/>
      <c r="D59" s="241"/>
      <c r="E59" s="241"/>
      <c r="F59" s="241"/>
    </row>
    <row r="60" spans="1:6" x14ac:dyDescent="0.25">
      <c r="A60" s="241"/>
      <c r="B60" s="241"/>
      <c r="C60" s="241"/>
      <c r="D60" s="241"/>
      <c r="E60" s="241"/>
      <c r="F60" s="241"/>
    </row>
    <row r="61" spans="1:6" x14ac:dyDescent="0.25">
      <c r="A61" s="42"/>
      <c r="B61" s="78"/>
      <c r="C61" s="43"/>
      <c r="D61" s="44"/>
      <c r="E61" s="45"/>
      <c r="F61" s="45"/>
    </row>
    <row r="62" spans="1:6" x14ac:dyDescent="0.25">
      <c r="A62" s="240"/>
      <c r="B62" s="241"/>
      <c r="C62" s="241"/>
      <c r="D62" s="241"/>
      <c r="E62" s="241"/>
      <c r="F62" s="241"/>
    </row>
    <row r="63" spans="1:6" x14ac:dyDescent="0.25">
      <c r="A63" s="200"/>
      <c r="B63" s="76"/>
      <c r="C63" s="46"/>
      <c r="D63" s="47"/>
      <c r="E63" s="48"/>
      <c r="F63" s="48"/>
    </row>
    <row r="64" spans="1:6" x14ac:dyDescent="0.25">
      <c r="A64" s="241"/>
      <c r="B64" s="241"/>
      <c r="C64" s="241"/>
      <c r="D64" s="241"/>
      <c r="E64" s="241"/>
      <c r="F64" s="241"/>
    </row>
    <row r="65" spans="1:6" x14ac:dyDescent="0.25">
      <c r="A65" s="42"/>
      <c r="B65" s="78"/>
      <c r="C65" s="43"/>
      <c r="D65" s="44"/>
      <c r="E65" s="45"/>
      <c r="F65" s="45"/>
    </row>
    <row r="66" spans="1:6" x14ac:dyDescent="0.25">
      <c r="A66" s="242"/>
      <c r="B66" s="243"/>
      <c r="C66" s="243"/>
      <c r="D66" s="243"/>
      <c r="E66" s="243"/>
      <c r="F66" s="243"/>
    </row>
    <row r="67" spans="1:6" x14ac:dyDescent="0.25">
      <c r="A67" s="241"/>
      <c r="B67" s="241"/>
      <c r="C67" s="241"/>
      <c r="D67" s="241"/>
      <c r="E67" s="241"/>
      <c r="F67" s="241"/>
    </row>
    <row r="68" spans="1:6" x14ac:dyDescent="0.25">
      <c r="A68" s="241"/>
      <c r="B68" s="241"/>
      <c r="C68" s="241"/>
      <c r="D68" s="241"/>
      <c r="E68" s="241"/>
      <c r="F68" s="241"/>
    </row>
    <row r="69" spans="1:6" x14ac:dyDescent="0.25">
      <c r="A69" s="241"/>
      <c r="B69" s="241"/>
      <c r="C69" s="241"/>
      <c r="D69" s="241"/>
      <c r="E69" s="241"/>
      <c r="F69" s="241"/>
    </row>
    <row r="70" spans="1:6" x14ac:dyDescent="0.25">
      <c r="A70" s="241"/>
      <c r="B70" s="241"/>
      <c r="C70" s="241"/>
      <c r="D70" s="241"/>
      <c r="E70" s="241"/>
      <c r="F70" s="241"/>
    </row>
    <row r="71" spans="1:6" x14ac:dyDescent="0.25">
      <c r="A71" s="241"/>
      <c r="B71" s="241"/>
      <c r="C71" s="241"/>
      <c r="D71" s="241"/>
      <c r="E71" s="241"/>
      <c r="F71" s="241"/>
    </row>
    <row r="72" spans="1:6" x14ac:dyDescent="0.25">
      <c r="A72" s="42"/>
      <c r="B72" s="78"/>
      <c r="C72" s="43"/>
      <c r="D72" s="44"/>
      <c r="E72" s="45"/>
      <c r="F72" s="45"/>
    </row>
    <row r="73" spans="1:6" x14ac:dyDescent="0.25">
      <c r="A73" s="242"/>
      <c r="B73" s="243"/>
      <c r="C73" s="243"/>
      <c r="D73" s="243"/>
      <c r="E73" s="243"/>
      <c r="F73" s="243"/>
    </row>
    <row r="74" spans="1:6" x14ac:dyDescent="0.25">
      <c r="A74" s="241"/>
      <c r="B74" s="241"/>
      <c r="C74" s="241"/>
      <c r="D74" s="241"/>
      <c r="E74" s="241"/>
      <c r="F74" s="241"/>
    </row>
    <row r="75" spans="1:6" x14ac:dyDescent="0.25">
      <c r="A75" s="200"/>
      <c r="B75" s="76"/>
      <c r="C75" s="46"/>
      <c r="D75" s="47"/>
      <c r="E75" s="48"/>
      <c r="F75" s="48"/>
    </row>
    <row r="76" spans="1:6" x14ac:dyDescent="0.25">
      <c r="A76" s="241"/>
      <c r="B76" s="241"/>
      <c r="C76" s="241"/>
      <c r="D76" s="241"/>
      <c r="E76" s="241"/>
      <c r="F76" s="241"/>
    </row>
    <row r="77" spans="1:6" x14ac:dyDescent="0.25">
      <c r="A77" s="200"/>
      <c r="B77" s="76"/>
      <c r="C77" s="46"/>
      <c r="D77" s="47"/>
      <c r="E77" s="48"/>
      <c r="F77" s="48"/>
    </row>
    <row r="78" spans="1:6" x14ac:dyDescent="0.25">
      <c r="A78" s="42"/>
      <c r="B78" s="78"/>
      <c r="C78" s="43"/>
      <c r="D78" s="44"/>
      <c r="E78" s="45"/>
      <c r="F78" s="45"/>
    </row>
    <row r="79" spans="1:6" x14ac:dyDescent="0.25">
      <c r="A79" s="42"/>
      <c r="B79" s="78"/>
      <c r="C79" s="43"/>
      <c r="D79" s="44"/>
      <c r="E79" s="45"/>
      <c r="F79" s="45"/>
    </row>
    <row r="80" spans="1:6" ht="36" customHeight="1" x14ac:dyDescent="0.25">
      <c r="A80" s="240"/>
      <c r="B80" s="241"/>
      <c r="C80" s="241"/>
      <c r="D80" s="241"/>
      <c r="E80" s="241"/>
      <c r="F80" s="241"/>
    </row>
    <row r="81" spans="1:6" x14ac:dyDescent="0.25">
      <c r="A81" s="241"/>
      <c r="B81" s="241"/>
      <c r="C81" s="241"/>
      <c r="D81" s="241"/>
      <c r="E81" s="241"/>
      <c r="F81" s="241"/>
    </row>
    <row r="82" spans="1:6" x14ac:dyDescent="0.25">
      <c r="A82" s="241"/>
      <c r="B82" s="241"/>
      <c r="C82" s="241"/>
      <c r="D82" s="241"/>
      <c r="E82" s="241"/>
      <c r="F82" s="241"/>
    </row>
    <row r="83" spans="1:6" x14ac:dyDescent="0.25">
      <c r="A83" s="241"/>
      <c r="B83" s="241"/>
      <c r="C83" s="241"/>
      <c r="D83" s="241"/>
      <c r="E83" s="241"/>
      <c r="F83" s="241"/>
    </row>
    <row r="84" spans="1:6" x14ac:dyDescent="0.25">
      <c r="A84" s="42"/>
      <c r="B84" s="78"/>
      <c r="C84" s="43"/>
      <c r="D84" s="44"/>
      <c r="E84" s="45"/>
      <c r="F84" s="45"/>
    </row>
    <row r="85" spans="1:6" x14ac:dyDescent="0.25">
      <c r="A85" s="240"/>
      <c r="B85" s="241"/>
      <c r="C85" s="241"/>
      <c r="D85" s="241"/>
      <c r="E85" s="241"/>
      <c r="F85" s="241"/>
    </row>
    <row r="86" spans="1:6" x14ac:dyDescent="0.25">
      <c r="A86" s="42"/>
      <c r="B86" s="78"/>
      <c r="C86" s="43"/>
      <c r="D86" s="44"/>
      <c r="E86" s="45"/>
      <c r="F86" s="45"/>
    </row>
    <row r="87" spans="1:6" x14ac:dyDescent="0.25">
      <c r="A87" s="240"/>
      <c r="B87" s="241"/>
      <c r="C87" s="241"/>
      <c r="D87" s="241"/>
      <c r="E87" s="241"/>
      <c r="F87" s="241"/>
    </row>
    <row r="88" spans="1:6" x14ac:dyDescent="0.25">
      <c r="A88" s="244"/>
      <c r="B88" s="244"/>
      <c r="C88" s="244"/>
      <c r="D88" s="244"/>
      <c r="E88" s="244"/>
      <c r="F88" s="244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62E4A-15CE-4496-B4AD-8DE5ABC6A826}">
  <sheetPr>
    <outlinePr summaryBelow="0"/>
  </sheetPr>
  <dimension ref="A1:L458"/>
  <sheetViews>
    <sheetView view="pageBreakPreview" zoomScale="70" zoomScaleNormal="75" zoomScaleSheetLayoutView="70" workbookViewId="0">
      <pane ySplit="3" topLeftCell="A184" activePane="bottomLeft" state="frozen"/>
      <selection pane="bottomLeft" activeCell="B171" sqref="B171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50" t="s">
        <v>0</v>
      </c>
      <c r="B2" s="250"/>
      <c r="C2" s="251"/>
      <c r="D2" s="251"/>
      <c r="E2" s="251"/>
      <c r="F2" s="251"/>
      <c r="G2" s="251"/>
      <c r="H2" s="251"/>
      <c r="I2" s="251"/>
      <c r="J2" s="251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322</v>
      </c>
    </row>
    <row r="4" spans="1:12" ht="10.5" customHeight="1" thickBot="1" x14ac:dyDescent="0.3">
      <c r="A4" s="245" t="s">
        <v>278</v>
      </c>
      <c r="B4" s="245"/>
      <c r="C4" s="245"/>
      <c r="D4" s="245"/>
      <c r="E4" s="245"/>
      <c r="F4" s="245"/>
      <c r="G4" s="245"/>
      <c r="H4" s="245"/>
      <c r="I4" s="245"/>
      <c r="J4" s="245"/>
    </row>
    <row r="5" spans="1:12" s="88" customFormat="1" ht="50" customHeight="1" x14ac:dyDescent="0.25">
      <c r="A5" s="89" t="s">
        <v>353</v>
      </c>
      <c r="B5" s="90"/>
      <c r="C5" s="91"/>
      <c r="D5" s="92"/>
      <c r="E5" s="128"/>
      <c r="F5" s="93"/>
      <c r="G5" s="94"/>
      <c r="H5" s="95"/>
      <c r="I5" s="95"/>
      <c r="J5" s="96"/>
      <c r="K5" s="246" t="s">
        <v>10</v>
      </c>
      <c r="L5" s="247"/>
    </row>
    <row r="6" spans="1:12" ht="13.5" customHeight="1" x14ac:dyDescent="0.25">
      <c r="A6" s="54" t="s">
        <v>325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12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14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15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326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21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22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23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7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IFERROR(F26/$F$411,"0,00 %")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327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328</v>
      </c>
      <c r="B32" s="67"/>
      <c r="C32" s="19" t="s">
        <v>321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317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320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IFERROR(F46/$F$411,"0,00 %")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IFERROR(F60/$F$411,"0,00 %")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306</v>
      </c>
      <c r="B65" s="67"/>
      <c r="C65" s="19" t="s">
        <v>309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307</v>
      </c>
      <c r="B66" s="67"/>
      <c r="C66" s="19" t="s">
        <v>309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289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290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291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292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293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IFERROR(F77/$F$411,"0,00 %")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371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149999999999999" customHeight="1" x14ac:dyDescent="0.25">
      <c r="A80" s="175" t="s">
        <v>277</v>
      </c>
      <c r="B80" s="187"/>
      <c r="C80" s="188"/>
      <c r="D80" s="189"/>
      <c r="E80" s="190"/>
      <c r="F80" s="191">
        <f>SUM(F81,F84,F87,F90)</f>
        <v>0</v>
      </c>
      <c r="G80" s="192" t="str">
        <f>IFERROR(F80/$F$210,"0,00 %")</f>
        <v>0,00 %</v>
      </c>
      <c r="H80" s="193">
        <f t="shared" ref="H80" si="12">F80-(SUM(I80:J80))</f>
        <v>0</v>
      </c>
      <c r="I80" s="193">
        <f>SUM(I81,I84,I87,I90)</f>
        <v>0</v>
      </c>
      <c r="J80" s="193">
        <f>SUM(J81,J84,J87,J90)</f>
        <v>0</v>
      </c>
      <c r="K80" s="3"/>
      <c r="L80" s="3"/>
    </row>
    <row r="81" spans="1:12" ht="13.5" customHeight="1" outlineLevel="1" x14ac:dyDescent="0.25">
      <c r="A81" s="105" t="s">
        <v>336</v>
      </c>
      <c r="B81" s="176"/>
      <c r="C81" s="177"/>
      <c r="D81" s="178"/>
      <c r="E81" s="179"/>
      <c r="F81" s="61">
        <f>SUM(F82:F83)</f>
        <v>0</v>
      </c>
      <c r="G81" s="103"/>
      <c r="H81" s="60">
        <f t="shared" ref="H81" si="13">F81-(SUM(I81:J81))</f>
        <v>0</v>
      </c>
      <c r="I81" s="60">
        <f>SUM(I82:I83)</f>
        <v>0</v>
      </c>
      <c r="J81" s="60">
        <f>SUM(J82:J83)</f>
        <v>0</v>
      </c>
      <c r="K81" s="3"/>
      <c r="L81" s="3"/>
    </row>
    <row r="82" spans="1:12" ht="13.5" customHeight="1" outlineLevel="2" x14ac:dyDescent="0.25">
      <c r="A82" s="10" t="s">
        <v>378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/>
      <c r="L82" s="3"/>
    </row>
    <row r="83" spans="1:12" ht="13.5" customHeight="1" outlineLevel="2" x14ac:dyDescent="0.25">
      <c r="A83" s="10" t="s">
        <v>379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/>
      <c r="L83" s="3"/>
    </row>
    <row r="84" spans="1:12" ht="13.5" customHeight="1" outlineLevel="1" x14ac:dyDescent="0.25">
      <c r="A84" s="105" t="s">
        <v>337</v>
      </c>
      <c r="B84" s="176"/>
      <c r="C84" s="177"/>
      <c r="D84" s="178"/>
      <c r="E84" s="179"/>
      <c r="F84" s="61">
        <f>SUM(F85:F86)</f>
        <v>0</v>
      </c>
      <c r="G84" s="103"/>
      <c r="H84" s="60">
        <f t="shared" ref="H84" si="14">F84-(SUM(I84:J84))</f>
        <v>0</v>
      </c>
      <c r="I84" s="60">
        <f>SUM(I85:I86)</f>
        <v>0</v>
      </c>
      <c r="J84" s="60">
        <f>SUM(J85:J86)</f>
        <v>0</v>
      </c>
      <c r="K84" s="3"/>
      <c r="L84" s="3"/>
    </row>
    <row r="85" spans="1:12" ht="13.5" customHeight="1" outlineLevel="2" x14ac:dyDescent="0.25">
      <c r="A85" s="10" t="s">
        <v>338</v>
      </c>
      <c r="B85" s="68"/>
      <c r="C85" s="11" t="s">
        <v>334</v>
      </c>
      <c r="D85" s="12"/>
      <c r="E85" s="13"/>
      <c r="F85" s="14">
        <f>D85*E85</f>
        <v>0</v>
      </c>
      <c r="G85" s="104"/>
      <c r="H85" s="15">
        <f>F85-(SUM(I85:J85))</f>
        <v>0</v>
      </c>
      <c r="I85" s="15"/>
      <c r="J85" s="16"/>
      <c r="K85" s="3"/>
      <c r="L85" s="3"/>
    </row>
    <row r="86" spans="1:12" ht="13.5" customHeight="1" outlineLevel="2" x14ac:dyDescent="0.25">
      <c r="A86" s="10" t="s">
        <v>339</v>
      </c>
      <c r="B86" s="68"/>
      <c r="C86" s="11" t="s">
        <v>334</v>
      </c>
      <c r="D86" s="12"/>
      <c r="E86" s="13"/>
      <c r="F86" s="14">
        <f>D86*E86</f>
        <v>0</v>
      </c>
      <c r="G86" s="104"/>
      <c r="H86" s="15">
        <f>F86-(SUM(I86:J86))</f>
        <v>0</v>
      </c>
      <c r="I86" s="15"/>
      <c r="J86" s="16"/>
      <c r="K86" s="3"/>
      <c r="L86" s="3"/>
    </row>
    <row r="87" spans="1:12" ht="13.5" customHeight="1" outlineLevel="1" x14ac:dyDescent="0.25">
      <c r="A87" s="54" t="s">
        <v>340</v>
      </c>
      <c r="B87" s="62"/>
      <c r="C87" s="55"/>
      <c r="D87" s="56"/>
      <c r="E87" s="57"/>
      <c r="F87" s="61">
        <f>SUM(F88:F89)</f>
        <v>0</v>
      </c>
      <c r="G87" s="103"/>
      <c r="H87" s="60">
        <f t="shared" ref="H87:H92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380</v>
      </c>
      <c r="B88" s="68"/>
      <c r="C88" s="11" t="s">
        <v>73</v>
      </c>
      <c r="D88" s="12"/>
      <c r="E88" s="13"/>
      <c r="F88" s="14">
        <f t="shared" ref="F88:F89" si="16">D88*E88</f>
        <v>0</v>
      </c>
      <c r="G88" s="104"/>
      <c r="H88" s="15">
        <f t="shared" si="15"/>
        <v>0</v>
      </c>
      <c r="I88" s="15"/>
      <c r="J88" s="16"/>
      <c r="K88" s="3"/>
      <c r="L88" s="3"/>
    </row>
    <row r="89" spans="1:12" ht="13.5" customHeight="1" outlineLevel="2" x14ac:dyDescent="0.25">
      <c r="A89" s="10" t="s">
        <v>381</v>
      </c>
      <c r="B89" s="68"/>
      <c r="C89" s="11" t="s">
        <v>73</v>
      </c>
      <c r="D89" s="12"/>
      <c r="E89" s="13"/>
      <c r="F89" s="14">
        <f t="shared" si="16"/>
        <v>0</v>
      </c>
      <c r="G89" s="104"/>
      <c r="H89" s="15">
        <f t="shared" si="15"/>
        <v>0</v>
      </c>
      <c r="I89" s="15"/>
      <c r="J89" s="16"/>
      <c r="K89" s="3"/>
      <c r="L89" s="3"/>
    </row>
    <row r="90" spans="1:12" ht="13.5" customHeight="1" outlineLevel="1" x14ac:dyDescent="0.25">
      <c r="A90" s="105" t="s">
        <v>341</v>
      </c>
      <c r="B90" s="62"/>
      <c r="C90" s="59"/>
      <c r="D90" s="56"/>
      <c r="E90" s="57"/>
      <c r="F90" s="61">
        <f>SUM(F91:F92)</f>
        <v>0</v>
      </c>
      <c r="G90" s="103"/>
      <c r="H90" s="60">
        <f t="shared" si="15"/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41" t="s">
        <v>342</v>
      </c>
      <c r="B91" s="68"/>
      <c r="C91" s="11" t="s">
        <v>309</v>
      </c>
      <c r="D91" s="12"/>
      <c r="E91" s="13"/>
      <c r="F91" s="14">
        <f t="shared" ref="F91:F92" si="17">D91*E91</f>
        <v>0</v>
      </c>
      <c r="G91" s="104"/>
      <c r="H91" s="15">
        <f t="shared" si="15"/>
        <v>0</v>
      </c>
      <c r="I91" s="15"/>
      <c r="J91" s="142"/>
      <c r="K91" s="3"/>
      <c r="L91" s="3"/>
    </row>
    <row r="92" spans="1:12" ht="13.5" customHeight="1" outlineLevel="2" thickBot="1" x14ac:dyDescent="0.3">
      <c r="A92" s="141" t="s">
        <v>343</v>
      </c>
      <c r="B92" s="68"/>
      <c r="C92" s="11" t="s">
        <v>276</v>
      </c>
      <c r="D92" s="12"/>
      <c r="E92" s="13"/>
      <c r="F92" s="14">
        <f t="shared" si="17"/>
        <v>0</v>
      </c>
      <c r="G92" s="104"/>
      <c r="H92" s="15">
        <f t="shared" si="15"/>
        <v>0</v>
      </c>
      <c r="I92" s="15"/>
      <c r="J92" s="142"/>
      <c r="K92" s="3"/>
      <c r="L92" s="3"/>
    </row>
    <row r="93" spans="1:12" ht="20.25" customHeight="1" collapsed="1" thickBot="1" x14ac:dyDescent="0.3">
      <c r="A93" s="175" t="s">
        <v>277</v>
      </c>
      <c r="B93" s="187"/>
      <c r="C93" s="188"/>
      <c r="D93" s="189"/>
      <c r="E93" s="190"/>
      <c r="F93" s="191">
        <f>SUM(F94,F97,F100,F103)</f>
        <v>0</v>
      </c>
      <c r="G93" s="192" t="str">
        <f>IFERROR(F93/$F$210,"0,00 %")</f>
        <v>0,00 %</v>
      </c>
      <c r="H93" s="193">
        <f t="shared" ref="H93" si="18">F93-(SUM(I93:J93))</f>
        <v>0</v>
      </c>
      <c r="I93" s="193">
        <f>SUM(I94,I97,I100,I103)</f>
        <v>0</v>
      </c>
      <c r="J93" s="193">
        <f>SUM(J94,J97,J100,J103)</f>
        <v>0</v>
      </c>
      <c r="K93" s="3"/>
      <c r="L93" s="3"/>
    </row>
    <row r="94" spans="1:12" ht="13.5" hidden="1" customHeight="1" outlineLevel="1" x14ac:dyDescent="0.25">
      <c r="A94" s="105" t="s">
        <v>336</v>
      </c>
      <c r="B94" s="176"/>
      <c r="C94" s="177"/>
      <c r="D94" s="178"/>
      <c r="E94" s="179"/>
      <c r="F94" s="61">
        <f>SUM(F95:F96)</f>
        <v>0</v>
      </c>
      <c r="G94" s="103"/>
      <c r="H94" s="60">
        <f t="shared" ref="H94" si="19">F94-(SUM(I94:J94))</f>
        <v>0</v>
      </c>
      <c r="I94" s="60">
        <f>SUM(I95:I96)</f>
        <v>0</v>
      </c>
      <c r="J94" s="60">
        <f>SUM(J95:J96)</f>
        <v>0</v>
      </c>
      <c r="K94" s="3"/>
      <c r="L94" s="3"/>
    </row>
    <row r="95" spans="1:12" ht="13.5" hidden="1" customHeight="1" outlineLevel="2" x14ac:dyDescent="0.25">
      <c r="A95" s="10" t="s">
        <v>378</v>
      </c>
      <c r="B95" s="68"/>
      <c r="C95" s="11" t="s">
        <v>72</v>
      </c>
      <c r="D95" s="12"/>
      <c r="E95" s="13"/>
      <c r="F95" s="14">
        <f>D95*E95</f>
        <v>0</v>
      </c>
      <c r="G95" s="104"/>
      <c r="H95" s="15">
        <f>F95-(SUM(I95:J95))</f>
        <v>0</v>
      </c>
      <c r="I95" s="15"/>
      <c r="J95" s="16"/>
      <c r="K95" s="3"/>
      <c r="L95" s="3"/>
    </row>
    <row r="96" spans="1:12" ht="13.5" hidden="1" customHeight="1" outlineLevel="2" x14ac:dyDescent="0.25">
      <c r="A96" s="10" t="s">
        <v>379</v>
      </c>
      <c r="B96" s="68"/>
      <c r="C96" s="11" t="s">
        <v>72</v>
      </c>
      <c r="D96" s="12"/>
      <c r="E96" s="13"/>
      <c r="F96" s="14">
        <f>D96*E96</f>
        <v>0</v>
      </c>
      <c r="G96" s="104"/>
      <c r="H96" s="15">
        <f>F96-(SUM(I96:J96))</f>
        <v>0</v>
      </c>
      <c r="I96" s="15"/>
      <c r="J96" s="16"/>
      <c r="K96" s="3"/>
      <c r="L96" s="3"/>
    </row>
    <row r="97" spans="1:12" ht="13.5" hidden="1" customHeight="1" outlineLevel="1" x14ac:dyDescent="0.25">
      <c r="A97" s="105" t="s">
        <v>337</v>
      </c>
      <c r="B97" s="176"/>
      <c r="C97" s="177"/>
      <c r="D97" s="178"/>
      <c r="E97" s="179"/>
      <c r="F97" s="61">
        <f>SUM(F98:F99)</f>
        <v>0</v>
      </c>
      <c r="G97" s="103"/>
      <c r="H97" s="60">
        <f t="shared" ref="H97" si="20">F97-(SUM(I97:J97))</f>
        <v>0</v>
      </c>
      <c r="I97" s="60">
        <f>SUM(I98:I99)</f>
        <v>0</v>
      </c>
      <c r="J97" s="60">
        <f>SUM(J98:J99)</f>
        <v>0</v>
      </c>
      <c r="K97" s="3"/>
      <c r="L97" s="3"/>
    </row>
    <row r="98" spans="1:12" ht="13.5" hidden="1" customHeight="1" outlineLevel="2" x14ac:dyDescent="0.25">
      <c r="A98" s="10" t="s">
        <v>338</v>
      </c>
      <c r="B98" s="68"/>
      <c r="C98" s="11" t="s">
        <v>334</v>
      </c>
      <c r="D98" s="12"/>
      <c r="E98" s="13"/>
      <c r="F98" s="14">
        <f>D98*E98</f>
        <v>0</v>
      </c>
      <c r="G98" s="104"/>
      <c r="H98" s="15">
        <f>F98-(SUM(I98:J98))</f>
        <v>0</v>
      </c>
      <c r="I98" s="15"/>
      <c r="J98" s="16"/>
      <c r="K98" s="3"/>
      <c r="L98" s="3"/>
    </row>
    <row r="99" spans="1:12" ht="13.5" hidden="1" customHeight="1" outlineLevel="2" x14ac:dyDescent="0.25">
      <c r="A99" s="10" t="s">
        <v>339</v>
      </c>
      <c r="B99" s="68"/>
      <c r="C99" s="11" t="s">
        <v>334</v>
      </c>
      <c r="D99" s="12"/>
      <c r="E99" s="13"/>
      <c r="F99" s="14">
        <f>D99*E99</f>
        <v>0</v>
      </c>
      <c r="G99" s="104"/>
      <c r="H99" s="15">
        <f>F99-(SUM(I99:J99))</f>
        <v>0</v>
      </c>
      <c r="I99" s="15"/>
      <c r="J99" s="16"/>
      <c r="K99" s="3"/>
      <c r="L99" s="3"/>
    </row>
    <row r="100" spans="1:12" ht="13.5" hidden="1" customHeight="1" outlineLevel="1" x14ac:dyDescent="0.25">
      <c r="A100" s="54" t="s">
        <v>340</v>
      </c>
      <c r="B100" s="62"/>
      <c r="C100" s="55"/>
      <c r="D100" s="56"/>
      <c r="E100" s="57"/>
      <c r="F100" s="61">
        <f>SUM(F101:F102)</f>
        <v>0</v>
      </c>
      <c r="G100" s="103"/>
      <c r="H100" s="60">
        <f t="shared" ref="H100:H105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380</v>
      </c>
      <c r="B101" s="68"/>
      <c r="C101" s="11" t="s">
        <v>73</v>
      </c>
      <c r="D101" s="12"/>
      <c r="E101" s="13"/>
      <c r="F101" s="14">
        <f t="shared" ref="F101:F102" si="22">D101*E101</f>
        <v>0</v>
      </c>
      <c r="G101" s="104"/>
      <c r="H101" s="15">
        <f t="shared" si="21"/>
        <v>0</v>
      </c>
      <c r="I101" s="15"/>
      <c r="J101" s="16"/>
      <c r="K101" s="3"/>
      <c r="L101" s="3"/>
    </row>
    <row r="102" spans="1:12" ht="13.5" hidden="1" customHeight="1" outlineLevel="2" x14ac:dyDescent="0.25">
      <c r="A102" s="10" t="s">
        <v>381</v>
      </c>
      <c r="B102" s="68"/>
      <c r="C102" s="11" t="s">
        <v>73</v>
      </c>
      <c r="D102" s="12"/>
      <c r="E102" s="13"/>
      <c r="F102" s="14">
        <f t="shared" si="22"/>
        <v>0</v>
      </c>
      <c r="G102" s="104"/>
      <c r="H102" s="15">
        <f t="shared" si="21"/>
        <v>0</v>
      </c>
      <c r="I102" s="15"/>
      <c r="J102" s="16"/>
      <c r="K102" s="3"/>
      <c r="L102" s="3"/>
    </row>
    <row r="103" spans="1:12" ht="13.5" hidden="1" customHeight="1" outlineLevel="1" x14ac:dyDescent="0.25">
      <c r="A103" s="105" t="s">
        <v>341</v>
      </c>
      <c r="B103" s="62"/>
      <c r="C103" s="59"/>
      <c r="D103" s="56"/>
      <c r="E103" s="57"/>
      <c r="F103" s="61">
        <f>SUM(F104:F105)</f>
        <v>0</v>
      </c>
      <c r="G103" s="103"/>
      <c r="H103" s="60">
        <f t="shared" si="21"/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41" t="s">
        <v>342</v>
      </c>
      <c r="B104" s="68"/>
      <c r="C104" s="11" t="s">
        <v>309</v>
      </c>
      <c r="D104" s="12"/>
      <c r="E104" s="13"/>
      <c r="F104" s="14">
        <f t="shared" ref="F104:F105" si="23">D104*E104</f>
        <v>0</v>
      </c>
      <c r="G104" s="104"/>
      <c r="H104" s="15">
        <f t="shared" si="21"/>
        <v>0</v>
      </c>
      <c r="I104" s="15"/>
      <c r="J104" s="142"/>
      <c r="K104" s="3"/>
      <c r="L104" s="3"/>
    </row>
    <row r="105" spans="1:12" ht="13.5" hidden="1" customHeight="1" outlineLevel="2" thickBot="1" x14ac:dyDescent="0.3">
      <c r="A105" s="141" t="s">
        <v>343</v>
      </c>
      <c r="B105" s="68"/>
      <c r="C105" s="11" t="s">
        <v>276</v>
      </c>
      <c r="D105" s="12"/>
      <c r="E105" s="13"/>
      <c r="F105" s="14">
        <f t="shared" si="23"/>
        <v>0</v>
      </c>
      <c r="G105" s="104"/>
      <c r="H105" s="15">
        <f t="shared" si="21"/>
        <v>0</v>
      </c>
      <c r="I105" s="15"/>
      <c r="J105" s="142"/>
      <c r="K105" s="3"/>
      <c r="L105" s="3"/>
    </row>
    <row r="106" spans="1:12" ht="20.25" customHeight="1" collapsed="1" thickBot="1" x14ac:dyDescent="0.3">
      <c r="A106" s="175" t="s">
        <v>277</v>
      </c>
      <c r="B106" s="187"/>
      <c r="C106" s="188"/>
      <c r="D106" s="189"/>
      <c r="E106" s="190"/>
      <c r="F106" s="191">
        <f>SUM(F107,F110,F113,F116)</f>
        <v>0</v>
      </c>
      <c r="G106" s="192" t="str">
        <f>IFERROR(F106/$F$210,"0,00 %")</f>
        <v>0,00 %</v>
      </c>
      <c r="H106" s="193">
        <f t="shared" ref="H106" si="24">F106-(SUM(I106:J106))</f>
        <v>0</v>
      </c>
      <c r="I106" s="193">
        <f>SUM(I107,I110,I113,I116)</f>
        <v>0</v>
      </c>
      <c r="J106" s="193">
        <f>SUM(J107,J110,J113,J116)</f>
        <v>0</v>
      </c>
      <c r="K106" s="3"/>
      <c r="L106" s="3"/>
    </row>
    <row r="107" spans="1:12" ht="13.5" hidden="1" customHeight="1" outlineLevel="1" x14ac:dyDescent="0.25">
      <c r="A107" s="105" t="s">
        <v>336</v>
      </c>
      <c r="B107" s="176"/>
      <c r="C107" s="177"/>
      <c r="D107" s="178"/>
      <c r="E107" s="179"/>
      <c r="F107" s="61">
        <f>SUM(F108:F109)</f>
        <v>0</v>
      </c>
      <c r="G107" s="103"/>
      <c r="H107" s="60">
        <f t="shared" ref="H107" si="25">F107-(SUM(I107:J107))</f>
        <v>0</v>
      </c>
      <c r="I107" s="60">
        <f>SUM(I108:I109)</f>
        <v>0</v>
      </c>
      <c r="J107" s="60">
        <f>SUM(J108:J109)</f>
        <v>0</v>
      </c>
      <c r="K107" s="3"/>
      <c r="L107" s="3"/>
    </row>
    <row r="108" spans="1:12" ht="13.5" hidden="1" customHeight="1" outlineLevel="2" x14ac:dyDescent="0.25">
      <c r="A108" s="10" t="s">
        <v>378</v>
      </c>
      <c r="B108" s="68"/>
      <c r="C108" s="11" t="s">
        <v>72</v>
      </c>
      <c r="D108" s="12"/>
      <c r="E108" s="13"/>
      <c r="F108" s="14">
        <f>D108*E108</f>
        <v>0</v>
      </c>
      <c r="G108" s="104"/>
      <c r="H108" s="15">
        <f>F108-(SUM(I108:J108))</f>
        <v>0</v>
      </c>
      <c r="I108" s="15"/>
      <c r="J108" s="16"/>
      <c r="K108" s="3"/>
      <c r="L108" s="3"/>
    </row>
    <row r="109" spans="1:12" ht="13.5" hidden="1" customHeight="1" outlineLevel="2" x14ac:dyDescent="0.25">
      <c r="A109" s="10" t="s">
        <v>379</v>
      </c>
      <c r="B109" s="68"/>
      <c r="C109" s="11" t="s">
        <v>72</v>
      </c>
      <c r="D109" s="12"/>
      <c r="E109" s="13"/>
      <c r="F109" s="14">
        <f>D109*E109</f>
        <v>0</v>
      </c>
      <c r="G109" s="104"/>
      <c r="H109" s="15">
        <f>F109-(SUM(I109:J109))</f>
        <v>0</v>
      </c>
      <c r="I109" s="15"/>
      <c r="J109" s="16"/>
      <c r="K109" s="3"/>
      <c r="L109" s="3"/>
    </row>
    <row r="110" spans="1:12" ht="13.5" hidden="1" customHeight="1" outlineLevel="1" x14ac:dyDescent="0.25">
      <c r="A110" s="105" t="s">
        <v>337</v>
      </c>
      <c r="B110" s="176"/>
      <c r="C110" s="177"/>
      <c r="D110" s="178"/>
      <c r="E110" s="179"/>
      <c r="F110" s="61">
        <f>SUM(F111:F112)</f>
        <v>0</v>
      </c>
      <c r="G110" s="103"/>
      <c r="H110" s="60">
        <f t="shared" ref="H110" si="26">F110-(SUM(I110:J110))</f>
        <v>0</v>
      </c>
      <c r="I110" s="60">
        <f>SUM(I111:I112)</f>
        <v>0</v>
      </c>
      <c r="J110" s="60">
        <f>SUM(J111:J112)</f>
        <v>0</v>
      </c>
      <c r="K110" s="3"/>
      <c r="L110" s="3"/>
    </row>
    <row r="111" spans="1:12" ht="13.5" hidden="1" customHeight="1" outlineLevel="2" x14ac:dyDescent="0.25">
      <c r="A111" s="10" t="s">
        <v>338</v>
      </c>
      <c r="B111" s="68"/>
      <c r="C111" s="11" t="s">
        <v>334</v>
      </c>
      <c r="D111" s="12"/>
      <c r="E111" s="13"/>
      <c r="F111" s="14">
        <f>D111*E111</f>
        <v>0</v>
      </c>
      <c r="G111" s="104"/>
      <c r="H111" s="15">
        <f>F111-(SUM(I111:J111))</f>
        <v>0</v>
      </c>
      <c r="I111" s="15"/>
      <c r="J111" s="16"/>
      <c r="K111" s="3"/>
      <c r="L111" s="3"/>
    </row>
    <row r="112" spans="1:12" ht="13.5" hidden="1" customHeight="1" outlineLevel="2" x14ac:dyDescent="0.25">
      <c r="A112" s="10" t="s">
        <v>339</v>
      </c>
      <c r="B112" s="68"/>
      <c r="C112" s="11" t="s">
        <v>334</v>
      </c>
      <c r="D112" s="12"/>
      <c r="E112" s="13"/>
      <c r="F112" s="14">
        <f>D112*E112</f>
        <v>0</v>
      </c>
      <c r="G112" s="104"/>
      <c r="H112" s="15">
        <f>F112-(SUM(I112:J112))</f>
        <v>0</v>
      </c>
      <c r="I112" s="15"/>
      <c r="J112" s="16"/>
      <c r="K112" s="3"/>
      <c r="L112" s="3"/>
    </row>
    <row r="113" spans="1:12" ht="13.5" hidden="1" customHeight="1" outlineLevel="1" x14ac:dyDescent="0.25">
      <c r="A113" s="54" t="s">
        <v>340</v>
      </c>
      <c r="B113" s="62"/>
      <c r="C113" s="55"/>
      <c r="D113" s="56"/>
      <c r="E113" s="57"/>
      <c r="F113" s="61">
        <f>SUM(F114:F115)</f>
        <v>0</v>
      </c>
      <c r="G113" s="103"/>
      <c r="H113" s="60">
        <f t="shared" ref="H113:H118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380</v>
      </c>
      <c r="B114" s="68"/>
      <c r="C114" s="11" t="s">
        <v>73</v>
      </c>
      <c r="D114" s="12"/>
      <c r="E114" s="13"/>
      <c r="F114" s="14">
        <f t="shared" ref="F114:F115" si="28">D114*E114</f>
        <v>0</v>
      </c>
      <c r="G114" s="104"/>
      <c r="H114" s="15">
        <f t="shared" si="27"/>
        <v>0</v>
      </c>
      <c r="I114" s="15"/>
      <c r="J114" s="16"/>
      <c r="K114" s="3"/>
      <c r="L114" s="3"/>
    </row>
    <row r="115" spans="1:12" ht="13.5" hidden="1" customHeight="1" outlineLevel="2" x14ac:dyDescent="0.25">
      <c r="A115" s="10" t="s">
        <v>381</v>
      </c>
      <c r="B115" s="68"/>
      <c r="C115" s="11" t="s">
        <v>73</v>
      </c>
      <c r="D115" s="12"/>
      <c r="E115" s="13"/>
      <c r="F115" s="14">
        <f t="shared" si="28"/>
        <v>0</v>
      </c>
      <c r="G115" s="104"/>
      <c r="H115" s="15">
        <f t="shared" si="27"/>
        <v>0</v>
      </c>
      <c r="I115" s="15"/>
      <c r="J115" s="16"/>
      <c r="K115" s="3"/>
      <c r="L115" s="3"/>
    </row>
    <row r="116" spans="1:12" ht="13.5" hidden="1" customHeight="1" outlineLevel="1" x14ac:dyDescent="0.25">
      <c r="A116" s="105" t="s">
        <v>341</v>
      </c>
      <c r="B116" s="62"/>
      <c r="C116" s="59"/>
      <c r="D116" s="56"/>
      <c r="E116" s="57"/>
      <c r="F116" s="61">
        <f>SUM(F117:F118)</f>
        <v>0</v>
      </c>
      <c r="G116" s="103"/>
      <c r="H116" s="60">
        <f t="shared" si="27"/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41" t="s">
        <v>342</v>
      </c>
      <c r="B117" s="68"/>
      <c r="C117" s="11" t="s">
        <v>309</v>
      </c>
      <c r="D117" s="12"/>
      <c r="E117" s="13"/>
      <c r="F117" s="14">
        <f t="shared" ref="F117:F118" si="29">D117*E117</f>
        <v>0</v>
      </c>
      <c r="G117" s="104"/>
      <c r="H117" s="15">
        <f t="shared" si="27"/>
        <v>0</v>
      </c>
      <c r="I117" s="15"/>
      <c r="J117" s="142"/>
      <c r="K117" s="3"/>
      <c r="L117" s="3"/>
    </row>
    <row r="118" spans="1:12" ht="13.5" hidden="1" customHeight="1" outlineLevel="2" thickBot="1" x14ac:dyDescent="0.3">
      <c r="A118" s="141" t="s">
        <v>343</v>
      </c>
      <c r="B118" s="68"/>
      <c r="C118" s="11" t="s">
        <v>276</v>
      </c>
      <c r="D118" s="12"/>
      <c r="E118" s="13"/>
      <c r="F118" s="14">
        <f t="shared" si="29"/>
        <v>0</v>
      </c>
      <c r="G118" s="104"/>
      <c r="H118" s="15">
        <f t="shared" si="27"/>
        <v>0</v>
      </c>
      <c r="I118" s="15"/>
      <c r="J118" s="142"/>
      <c r="K118" s="3"/>
      <c r="L118" s="3"/>
    </row>
    <row r="119" spans="1:12" ht="20.25" customHeight="1" collapsed="1" thickBot="1" x14ac:dyDescent="0.3">
      <c r="A119" s="175" t="s">
        <v>277</v>
      </c>
      <c r="B119" s="187"/>
      <c r="C119" s="188"/>
      <c r="D119" s="189"/>
      <c r="E119" s="190"/>
      <c r="F119" s="191">
        <f>SUM(F120,F123,F126,F129)</f>
        <v>0</v>
      </c>
      <c r="G119" s="192" t="str">
        <f>IFERROR(F119/$F$210,"0,00 %")</f>
        <v>0,00 %</v>
      </c>
      <c r="H119" s="193">
        <f t="shared" ref="H119" si="30">F119-(SUM(I119:J119))</f>
        <v>0</v>
      </c>
      <c r="I119" s="193">
        <f>SUM(I120,I123,I126,I129)</f>
        <v>0</v>
      </c>
      <c r="J119" s="193">
        <f>SUM(J120,J123,J126,J129)</f>
        <v>0</v>
      </c>
      <c r="K119" s="3"/>
      <c r="L119" s="3"/>
    </row>
    <row r="120" spans="1:12" ht="13.5" hidden="1" customHeight="1" outlineLevel="1" x14ac:dyDescent="0.25">
      <c r="A120" s="105" t="s">
        <v>336</v>
      </c>
      <c r="B120" s="176"/>
      <c r="C120" s="177"/>
      <c r="D120" s="178"/>
      <c r="E120" s="179"/>
      <c r="F120" s="61">
        <f>SUM(F121:F122)</f>
        <v>0</v>
      </c>
      <c r="G120" s="103"/>
      <c r="H120" s="60">
        <f t="shared" ref="H120" si="31">F120-(SUM(I120:J120))</f>
        <v>0</v>
      </c>
      <c r="I120" s="60">
        <f>SUM(I121:I122)</f>
        <v>0</v>
      </c>
      <c r="J120" s="60">
        <f>SUM(J121:J122)</f>
        <v>0</v>
      </c>
      <c r="K120" s="3"/>
      <c r="L120" s="3"/>
    </row>
    <row r="121" spans="1:12" ht="13.5" hidden="1" customHeight="1" outlineLevel="2" x14ac:dyDescent="0.25">
      <c r="A121" s="10" t="s">
        <v>378</v>
      </c>
      <c r="B121" s="68"/>
      <c r="C121" s="11" t="s">
        <v>72</v>
      </c>
      <c r="D121" s="12"/>
      <c r="E121" s="13"/>
      <c r="F121" s="14">
        <f>D121*E121</f>
        <v>0</v>
      </c>
      <c r="G121" s="104"/>
      <c r="H121" s="15">
        <f>F121-(SUM(I121:J121))</f>
        <v>0</v>
      </c>
      <c r="I121" s="15"/>
      <c r="J121" s="16"/>
      <c r="K121" s="3"/>
      <c r="L121" s="3"/>
    </row>
    <row r="122" spans="1:12" ht="13.5" hidden="1" customHeight="1" outlineLevel="2" x14ac:dyDescent="0.25">
      <c r="A122" s="10" t="s">
        <v>379</v>
      </c>
      <c r="B122" s="68"/>
      <c r="C122" s="11" t="s">
        <v>72</v>
      </c>
      <c r="D122" s="12"/>
      <c r="E122" s="13"/>
      <c r="F122" s="14">
        <f>D122*E122</f>
        <v>0</v>
      </c>
      <c r="G122" s="104"/>
      <c r="H122" s="15">
        <f>F122-(SUM(I122:J122))</f>
        <v>0</v>
      </c>
      <c r="I122" s="15"/>
      <c r="J122" s="16"/>
      <c r="K122" s="3"/>
      <c r="L122" s="3"/>
    </row>
    <row r="123" spans="1:12" ht="13.5" hidden="1" customHeight="1" outlineLevel="1" x14ac:dyDescent="0.25">
      <c r="A123" s="105" t="s">
        <v>337</v>
      </c>
      <c r="B123" s="176"/>
      <c r="C123" s="177"/>
      <c r="D123" s="178"/>
      <c r="E123" s="179"/>
      <c r="F123" s="61">
        <f>SUM(F124:F125)</f>
        <v>0</v>
      </c>
      <c r="G123" s="103"/>
      <c r="H123" s="60">
        <f t="shared" ref="H123" si="32">F123-(SUM(I123:J123))</f>
        <v>0</v>
      </c>
      <c r="I123" s="60">
        <f>SUM(I124:I125)</f>
        <v>0</v>
      </c>
      <c r="J123" s="60">
        <f>SUM(J124:J125)</f>
        <v>0</v>
      </c>
      <c r="K123" s="3"/>
      <c r="L123" s="3"/>
    </row>
    <row r="124" spans="1:12" ht="13.5" hidden="1" customHeight="1" outlineLevel="2" x14ac:dyDescent="0.25">
      <c r="A124" s="10" t="s">
        <v>338</v>
      </c>
      <c r="B124" s="68"/>
      <c r="C124" s="11" t="s">
        <v>334</v>
      </c>
      <c r="D124" s="12"/>
      <c r="E124" s="13"/>
      <c r="F124" s="14">
        <f>D124*E124</f>
        <v>0</v>
      </c>
      <c r="G124" s="104"/>
      <c r="H124" s="15">
        <f>F124-(SUM(I124:J124))</f>
        <v>0</v>
      </c>
      <c r="I124" s="15"/>
      <c r="J124" s="16"/>
      <c r="K124" s="3"/>
      <c r="L124" s="3"/>
    </row>
    <row r="125" spans="1:12" ht="13.5" hidden="1" customHeight="1" outlineLevel="2" x14ac:dyDescent="0.25">
      <c r="A125" s="10" t="s">
        <v>339</v>
      </c>
      <c r="B125" s="68"/>
      <c r="C125" s="11" t="s">
        <v>334</v>
      </c>
      <c r="D125" s="12"/>
      <c r="E125" s="13"/>
      <c r="F125" s="14">
        <f>D125*E125</f>
        <v>0</v>
      </c>
      <c r="G125" s="104"/>
      <c r="H125" s="15">
        <f>F125-(SUM(I125:J125))</f>
        <v>0</v>
      </c>
      <c r="I125" s="15"/>
      <c r="J125" s="16"/>
      <c r="K125" s="3"/>
      <c r="L125" s="3"/>
    </row>
    <row r="126" spans="1:12" ht="13.5" hidden="1" customHeight="1" outlineLevel="1" x14ac:dyDescent="0.25">
      <c r="A126" s="54" t="s">
        <v>340</v>
      </c>
      <c r="B126" s="62"/>
      <c r="C126" s="55"/>
      <c r="D126" s="56"/>
      <c r="E126" s="57"/>
      <c r="F126" s="61">
        <f>SUM(F127:F128)</f>
        <v>0</v>
      </c>
      <c r="G126" s="103"/>
      <c r="H126" s="60">
        <f t="shared" ref="H126:H131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380</v>
      </c>
      <c r="B127" s="68"/>
      <c r="C127" s="11" t="s">
        <v>73</v>
      </c>
      <c r="D127" s="12"/>
      <c r="E127" s="13"/>
      <c r="F127" s="14">
        <f t="shared" ref="F127:F128" si="34">D127*E127</f>
        <v>0</v>
      </c>
      <c r="G127" s="104"/>
      <c r="H127" s="15">
        <f t="shared" si="33"/>
        <v>0</v>
      </c>
      <c r="I127" s="15"/>
      <c r="J127" s="16"/>
      <c r="K127" s="3"/>
      <c r="L127" s="3"/>
    </row>
    <row r="128" spans="1:12" ht="13.5" hidden="1" customHeight="1" outlineLevel="2" x14ac:dyDescent="0.25">
      <c r="A128" s="10" t="s">
        <v>381</v>
      </c>
      <c r="B128" s="68"/>
      <c r="C128" s="11" t="s">
        <v>73</v>
      </c>
      <c r="D128" s="12"/>
      <c r="E128" s="13"/>
      <c r="F128" s="14">
        <f t="shared" si="34"/>
        <v>0</v>
      </c>
      <c r="G128" s="104"/>
      <c r="H128" s="15">
        <f t="shared" si="33"/>
        <v>0</v>
      </c>
      <c r="I128" s="15"/>
      <c r="J128" s="16"/>
      <c r="K128" s="3"/>
      <c r="L128" s="3"/>
    </row>
    <row r="129" spans="1:12" ht="13.5" hidden="1" customHeight="1" outlineLevel="1" x14ac:dyDescent="0.25">
      <c r="A129" s="105" t="s">
        <v>341</v>
      </c>
      <c r="B129" s="62"/>
      <c r="C129" s="59"/>
      <c r="D129" s="56"/>
      <c r="E129" s="57"/>
      <c r="F129" s="61">
        <f>SUM(F130:F131)</f>
        <v>0</v>
      </c>
      <c r="G129" s="103"/>
      <c r="H129" s="60">
        <f t="shared" si="33"/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41" t="s">
        <v>342</v>
      </c>
      <c r="B130" s="68"/>
      <c r="C130" s="11" t="s">
        <v>309</v>
      </c>
      <c r="D130" s="12"/>
      <c r="E130" s="13"/>
      <c r="F130" s="14">
        <f t="shared" ref="F130:F131" si="35">D130*E130</f>
        <v>0</v>
      </c>
      <c r="G130" s="104"/>
      <c r="H130" s="15">
        <f t="shared" si="33"/>
        <v>0</v>
      </c>
      <c r="I130" s="15"/>
      <c r="J130" s="142"/>
      <c r="K130" s="3"/>
      <c r="L130" s="3"/>
    </row>
    <row r="131" spans="1:12" ht="13.5" hidden="1" customHeight="1" outlineLevel="2" thickBot="1" x14ac:dyDescent="0.3">
      <c r="A131" s="141" t="s">
        <v>343</v>
      </c>
      <c r="B131" s="68"/>
      <c r="C131" s="11" t="s">
        <v>276</v>
      </c>
      <c r="D131" s="12"/>
      <c r="E131" s="13"/>
      <c r="F131" s="14">
        <f t="shared" si="35"/>
        <v>0</v>
      </c>
      <c r="G131" s="104"/>
      <c r="H131" s="15">
        <f t="shared" si="33"/>
        <v>0</v>
      </c>
      <c r="I131" s="15"/>
      <c r="J131" s="142"/>
      <c r="K131" s="3"/>
      <c r="L131" s="3"/>
    </row>
    <row r="132" spans="1:12" ht="20.25" customHeight="1" collapsed="1" thickBot="1" x14ac:dyDescent="0.3">
      <c r="A132" s="175" t="s">
        <v>277</v>
      </c>
      <c r="B132" s="187"/>
      <c r="C132" s="188"/>
      <c r="D132" s="189"/>
      <c r="E132" s="190"/>
      <c r="F132" s="191">
        <f>SUM(F133,F136,F139,F142)</f>
        <v>0</v>
      </c>
      <c r="G132" s="192" t="str">
        <f>IFERROR(F132/$F$210,"0,00 %")</f>
        <v>0,00 %</v>
      </c>
      <c r="H132" s="193">
        <f t="shared" ref="H132" si="36">F132-(SUM(I132:J132))</f>
        <v>0</v>
      </c>
      <c r="I132" s="193">
        <f>SUM(I133,I136,I139,I142)</f>
        <v>0</v>
      </c>
      <c r="J132" s="193">
        <f>SUM(J133,J136,J139,J142)</f>
        <v>0</v>
      </c>
      <c r="K132" s="3"/>
      <c r="L132" s="3"/>
    </row>
    <row r="133" spans="1:12" ht="13.5" hidden="1" customHeight="1" outlineLevel="1" x14ac:dyDescent="0.25">
      <c r="A133" s="105" t="s">
        <v>336</v>
      </c>
      <c r="B133" s="176"/>
      <c r="C133" s="177"/>
      <c r="D133" s="178"/>
      <c r="E133" s="179"/>
      <c r="F133" s="61">
        <f>SUM(F134:F135)</f>
        <v>0</v>
      </c>
      <c r="G133" s="103"/>
      <c r="H133" s="60">
        <f t="shared" ref="H133" si="37">F133-(SUM(I133:J133))</f>
        <v>0</v>
      </c>
      <c r="I133" s="60">
        <f>SUM(I134:I135)</f>
        <v>0</v>
      </c>
      <c r="J133" s="60">
        <f>SUM(J134:J135)</f>
        <v>0</v>
      </c>
      <c r="K133" s="3"/>
      <c r="L133" s="3"/>
    </row>
    <row r="134" spans="1:12" ht="13.5" hidden="1" customHeight="1" outlineLevel="2" x14ac:dyDescent="0.25">
      <c r="A134" s="10" t="s">
        <v>378</v>
      </c>
      <c r="B134" s="68"/>
      <c r="C134" s="11" t="s">
        <v>72</v>
      </c>
      <c r="D134" s="12"/>
      <c r="E134" s="13"/>
      <c r="F134" s="14">
        <f>D134*E134</f>
        <v>0</v>
      </c>
      <c r="G134" s="104"/>
      <c r="H134" s="15">
        <f>F134-(SUM(I134:J134))</f>
        <v>0</v>
      </c>
      <c r="I134" s="15"/>
      <c r="J134" s="16"/>
      <c r="K134" s="3"/>
      <c r="L134" s="3"/>
    </row>
    <row r="135" spans="1:12" ht="13.5" hidden="1" customHeight="1" outlineLevel="2" x14ac:dyDescent="0.25">
      <c r="A135" s="10" t="s">
        <v>379</v>
      </c>
      <c r="B135" s="68"/>
      <c r="C135" s="11" t="s">
        <v>72</v>
      </c>
      <c r="D135" s="12"/>
      <c r="E135" s="13"/>
      <c r="F135" s="14">
        <f>D135*E135</f>
        <v>0</v>
      </c>
      <c r="G135" s="104"/>
      <c r="H135" s="15">
        <f>F135-(SUM(I135:J135))</f>
        <v>0</v>
      </c>
      <c r="I135" s="15"/>
      <c r="J135" s="16"/>
      <c r="K135" s="3"/>
      <c r="L135" s="3"/>
    </row>
    <row r="136" spans="1:12" ht="13.5" hidden="1" customHeight="1" outlineLevel="1" x14ac:dyDescent="0.25">
      <c r="A136" s="105" t="s">
        <v>337</v>
      </c>
      <c r="B136" s="176"/>
      <c r="C136" s="177"/>
      <c r="D136" s="178"/>
      <c r="E136" s="179"/>
      <c r="F136" s="61">
        <f>SUM(F137:F138)</f>
        <v>0</v>
      </c>
      <c r="G136" s="103"/>
      <c r="H136" s="60">
        <f t="shared" ref="H136" si="38">F136-(SUM(I136:J136))</f>
        <v>0</v>
      </c>
      <c r="I136" s="60">
        <f>SUM(I137:I138)</f>
        <v>0</v>
      </c>
      <c r="J136" s="60">
        <f>SUM(J137:J138)</f>
        <v>0</v>
      </c>
      <c r="K136" s="3"/>
      <c r="L136" s="3"/>
    </row>
    <row r="137" spans="1:12" ht="13.5" hidden="1" customHeight="1" outlineLevel="2" x14ac:dyDescent="0.25">
      <c r="A137" s="10" t="s">
        <v>338</v>
      </c>
      <c r="B137" s="68"/>
      <c r="C137" s="11" t="s">
        <v>334</v>
      </c>
      <c r="D137" s="12"/>
      <c r="E137" s="13"/>
      <c r="F137" s="14">
        <f>D137*E137</f>
        <v>0</v>
      </c>
      <c r="G137" s="104"/>
      <c r="H137" s="15">
        <f>F137-(SUM(I137:J137))</f>
        <v>0</v>
      </c>
      <c r="I137" s="15"/>
      <c r="J137" s="16"/>
      <c r="K137" s="3"/>
      <c r="L137" s="3"/>
    </row>
    <row r="138" spans="1:12" ht="13.5" hidden="1" customHeight="1" outlineLevel="2" x14ac:dyDescent="0.25">
      <c r="A138" s="10" t="s">
        <v>339</v>
      </c>
      <c r="B138" s="68"/>
      <c r="C138" s="11" t="s">
        <v>334</v>
      </c>
      <c r="D138" s="12"/>
      <c r="E138" s="13"/>
      <c r="F138" s="14">
        <f>D138*E138</f>
        <v>0</v>
      </c>
      <c r="G138" s="104"/>
      <c r="H138" s="15">
        <f>F138-(SUM(I138:J138))</f>
        <v>0</v>
      </c>
      <c r="I138" s="15"/>
      <c r="J138" s="16"/>
      <c r="K138" s="3"/>
      <c r="L138" s="3"/>
    </row>
    <row r="139" spans="1:12" ht="13.5" hidden="1" customHeight="1" outlineLevel="1" x14ac:dyDescent="0.25">
      <c r="A139" s="54" t="s">
        <v>340</v>
      </c>
      <c r="B139" s="62"/>
      <c r="C139" s="55"/>
      <c r="D139" s="56"/>
      <c r="E139" s="57"/>
      <c r="F139" s="61">
        <f>SUM(F140:F141)</f>
        <v>0</v>
      </c>
      <c r="G139" s="103"/>
      <c r="H139" s="60">
        <f t="shared" ref="H139:H144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380</v>
      </c>
      <c r="B140" s="68"/>
      <c r="C140" s="11" t="s">
        <v>73</v>
      </c>
      <c r="D140" s="12"/>
      <c r="E140" s="13"/>
      <c r="F140" s="14">
        <f t="shared" ref="F140:F141" si="40">D140*E140</f>
        <v>0</v>
      </c>
      <c r="G140" s="104"/>
      <c r="H140" s="15">
        <f t="shared" si="39"/>
        <v>0</v>
      </c>
      <c r="I140" s="15"/>
      <c r="J140" s="16"/>
      <c r="K140" s="3"/>
      <c r="L140" s="3"/>
    </row>
    <row r="141" spans="1:12" ht="13.5" hidden="1" customHeight="1" outlineLevel="2" x14ac:dyDescent="0.25">
      <c r="A141" s="10" t="s">
        <v>381</v>
      </c>
      <c r="B141" s="68"/>
      <c r="C141" s="11" t="s">
        <v>73</v>
      </c>
      <c r="D141" s="12"/>
      <c r="E141" s="13"/>
      <c r="F141" s="14">
        <f t="shared" si="40"/>
        <v>0</v>
      </c>
      <c r="G141" s="104"/>
      <c r="H141" s="15">
        <f t="shared" si="39"/>
        <v>0</v>
      </c>
      <c r="I141" s="15"/>
      <c r="J141" s="16"/>
      <c r="K141" s="3"/>
      <c r="L141" s="3"/>
    </row>
    <row r="142" spans="1:12" ht="13.5" hidden="1" customHeight="1" outlineLevel="1" x14ac:dyDescent="0.25">
      <c r="A142" s="105" t="s">
        <v>341</v>
      </c>
      <c r="B142" s="62"/>
      <c r="C142" s="59"/>
      <c r="D142" s="56"/>
      <c r="E142" s="57"/>
      <c r="F142" s="61">
        <f>SUM(F143:F144)</f>
        <v>0</v>
      </c>
      <c r="G142" s="103"/>
      <c r="H142" s="60">
        <f t="shared" si="39"/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41" t="s">
        <v>342</v>
      </c>
      <c r="B143" s="68"/>
      <c r="C143" s="11" t="s">
        <v>309</v>
      </c>
      <c r="D143" s="12"/>
      <c r="E143" s="13"/>
      <c r="F143" s="14">
        <f t="shared" ref="F143:F144" si="41">D143*E143</f>
        <v>0</v>
      </c>
      <c r="G143" s="104"/>
      <c r="H143" s="15">
        <f t="shared" si="39"/>
        <v>0</v>
      </c>
      <c r="I143" s="15"/>
      <c r="J143" s="142"/>
      <c r="K143" s="3"/>
      <c r="L143" s="3"/>
    </row>
    <row r="144" spans="1:12" ht="13.5" hidden="1" customHeight="1" outlineLevel="2" thickBot="1" x14ac:dyDescent="0.3">
      <c r="A144" s="141" t="s">
        <v>343</v>
      </c>
      <c r="B144" s="68"/>
      <c r="C144" s="11" t="s">
        <v>276</v>
      </c>
      <c r="D144" s="12"/>
      <c r="E144" s="13"/>
      <c r="F144" s="14">
        <f t="shared" si="41"/>
        <v>0</v>
      </c>
      <c r="G144" s="104"/>
      <c r="H144" s="15">
        <f t="shared" si="39"/>
        <v>0</v>
      </c>
      <c r="I144" s="15"/>
      <c r="J144" s="142"/>
      <c r="K144" s="3"/>
      <c r="L144" s="3"/>
    </row>
    <row r="145" spans="1:12" ht="20.25" customHeight="1" collapsed="1" thickBot="1" x14ac:dyDescent="0.3">
      <c r="A145" s="175" t="s">
        <v>277</v>
      </c>
      <c r="B145" s="187"/>
      <c r="C145" s="188"/>
      <c r="D145" s="189"/>
      <c r="E145" s="190"/>
      <c r="F145" s="191">
        <f>SUM(F146,F149,F152,F155)</f>
        <v>0</v>
      </c>
      <c r="G145" s="192" t="str">
        <f>IFERROR(F145/$F$210,"0,00 %")</f>
        <v>0,00 %</v>
      </c>
      <c r="H145" s="193">
        <f t="shared" ref="H145" si="42">F145-(SUM(I145:J145))</f>
        <v>0</v>
      </c>
      <c r="I145" s="193">
        <f>SUM(I146,I149,I152,I155)</f>
        <v>0</v>
      </c>
      <c r="J145" s="193">
        <f>SUM(J146,J149,J152,J155)</f>
        <v>0</v>
      </c>
      <c r="K145" s="3"/>
      <c r="L145" s="3"/>
    </row>
    <row r="146" spans="1:12" ht="13.5" hidden="1" customHeight="1" outlineLevel="1" x14ac:dyDescent="0.25">
      <c r="A146" s="105" t="s">
        <v>336</v>
      </c>
      <c r="B146" s="176"/>
      <c r="C146" s="177"/>
      <c r="D146" s="178"/>
      <c r="E146" s="179"/>
      <c r="F146" s="61">
        <f>SUM(F147:F148)</f>
        <v>0</v>
      </c>
      <c r="G146" s="103"/>
      <c r="H146" s="60">
        <f t="shared" ref="H146" si="43">F146-(SUM(I146:J146))</f>
        <v>0</v>
      </c>
      <c r="I146" s="60">
        <f>SUM(I147:I148)</f>
        <v>0</v>
      </c>
      <c r="J146" s="60">
        <f>SUM(J147:J148)</f>
        <v>0</v>
      </c>
      <c r="K146" s="3"/>
      <c r="L146" s="3"/>
    </row>
    <row r="147" spans="1:12" ht="13.5" hidden="1" customHeight="1" outlineLevel="2" x14ac:dyDescent="0.25">
      <c r="A147" s="10" t="s">
        <v>378</v>
      </c>
      <c r="B147" s="68"/>
      <c r="C147" s="11" t="s">
        <v>72</v>
      </c>
      <c r="D147" s="12"/>
      <c r="E147" s="13"/>
      <c r="F147" s="14">
        <f>D147*E147</f>
        <v>0</v>
      </c>
      <c r="G147" s="104"/>
      <c r="H147" s="15">
        <f>F147-(SUM(I147:J147))</f>
        <v>0</v>
      </c>
      <c r="I147" s="15"/>
      <c r="J147" s="16"/>
      <c r="K147" s="3"/>
      <c r="L147" s="3"/>
    </row>
    <row r="148" spans="1:12" ht="13.5" hidden="1" customHeight="1" outlineLevel="2" x14ac:dyDescent="0.25">
      <c r="A148" s="10" t="s">
        <v>379</v>
      </c>
      <c r="B148" s="68"/>
      <c r="C148" s="11" t="s">
        <v>72</v>
      </c>
      <c r="D148" s="12"/>
      <c r="E148" s="13"/>
      <c r="F148" s="14">
        <f>D148*E148</f>
        <v>0</v>
      </c>
      <c r="G148" s="104"/>
      <c r="H148" s="15">
        <f>F148-(SUM(I148:J148))</f>
        <v>0</v>
      </c>
      <c r="I148" s="15"/>
      <c r="J148" s="16"/>
      <c r="K148" s="3"/>
      <c r="L148" s="3"/>
    </row>
    <row r="149" spans="1:12" ht="13.5" hidden="1" customHeight="1" outlineLevel="1" x14ac:dyDescent="0.25">
      <c r="A149" s="105" t="s">
        <v>337</v>
      </c>
      <c r="B149" s="176"/>
      <c r="C149" s="177"/>
      <c r="D149" s="178"/>
      <c r="E149" s="179"/>
      <c r="F149" s="61">
        <f>SUM(F150:F151)</f>
        <v>0</v>
      </c>
      <c r="G149" s="103"/>
      <c r="H149" s="60">
        <f t="shared" ref="H149" si="44">F149-(SUM(I149:J149))</f>
        <v>0</v>
      </c>
      <c r="I149" s="60">
        <f>SUM(I150:I151)</f>
        <v>0</v>
      </c>
      <c r="J149" s="60">
        <f>SUM(J150:J151)</f>
        <v>0</v>
      </c>
      <c r="K149" s="3"/>
      <c r="L149" s="3"/>
    </row>
    <row r="150" spans="1:12" ht="13.5" hidden="1" customHeight="1" outlineLevel="2" x14ac:dyDescent="0.25">
      <c r="A150" s="10" t="s">
        <v>338</v>
      </c>
      <c r="B150" s="68"/>
      <c r="C150" s="11" t="s">
        <v>334</v>
      </c>
      <c r="D150" s="12"/>
      <c r="E150" s="13"/>
      <c r="F150" s="14">
        <f>D150*E150</f>
        <v>0</v>
      </c>
      <c r="G150" s="104"/>
      <c r="H150" s="15">
        <f>F150-(SUM(I150:J150))</f>
        <v>0</v>
      </c>
      <c r="I150" s="15"/>
      <c r="J150" s="16"/>
      <c r="K150" s="3"/>
      <c r="L150" s="3"/>
    </row>
    <row r="151" spans="1:12" ht="13.5" hidden="1" customHeight="1" outlineLevel="2" x14ac:dyDescent="0.25">
      <c r="A151" s="10" t="s">
        <v>339</v>
      </c>
      <c r="B151" s="68"/>
      <c r="C151" s="11" t="s">
        <v>334</v>
      </c>
      <c r="D151" s="12"/>
      <c r="E151" s="13"/>
      <c r="F151" s="14">
        <f>D151*E151</f>
        <v>0</v>
      </c>
      <c r="G151" s="104"/>
      <c r="H151" s="15">
        <f>F151-(SUM(I151:J151))</f>
        <v>0</v>
      </c>
      <c r="I151" s="15"/>
      <c r="J151" s="16"/>
      <c r="K151" s="3"/>
      <c r="L151" s="3"/>
    </row>
    <row r="152" spans="1:12" ht="13.5" hidden="1" customHeight="1" outlineLevel="1" x14ac:dyDescent="0.25">
      <c r="A152" s="54" t="s">
        <v>340</v>
      </c>
      <c r="B152" s="62"/>
      <c r="C152" s="55"/>
      <c r="D152" s="56"/>
      <c r="E152" s="57"/>
      <c r="F152" s="61">
        <f>SUM(F153:F154)</f>
        <v>0</v>
      </c>
      <c r="G152" s="103"/>
      <c r="H152" s="60">
        <f t="shared" ref="H152:H157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380</v>
      </c>
      <c r="B153" s="68"/>
      <c r="C153" s="11" t="s">
        <v>73</v>
      </c>
      <c r="D153" s="12"/>
      <c r="E153" s="13"/>
      <c r="F153" s="14">
        <f t="shared" ref="F153:F154" si="46">D153*E153</f>
        <v>0</v>
      </c>
      <c r="G153" s="104"/>
      <c r="H153" s="15">
        <f t="shared" si="45"/>
        <v>0</v>
      </c>
      <c r="I153" s="15"/>
      <c r="J153" s="16"/>
      <c r="K153" s="3"/>
      <c r="L153" s="3"/>
    </row>
    <row r="154" spans="1:12" ht="13.5" hidden="1" customHeight="1" outlineLevel="2" x14ac:dyDescent="0.25">
      <c r="A154" s="10" t="s">
        <v>381</v>
      </c>
      <c r="B154" s="68"/>
      <c r="C154" s="11" t="s">
        <v>73</v>
      </c>
      <c r="D154" s="12"/>
      <c r="E154" s="13"/>
      <c r="F154" s="14">
        <f t="shared" si="46"/>
        <v>0</v>
      </c>
      <c r="G154" s="104"/>
      <c r="H154" s="15">
        <f t="shared" si="45"/>
        <v>0</v>
      </c>
      <c r="I154" s="15"/>
      <c r="J154" s="16"/>
      <c r="K154" s="3"/>
      <c r="L154" s="3"/>
    </row>
    <row r="155" spans="1:12" ht="13.5" hidden="1" customHeight="1" outlineLevel="1" x14ac:dyDescent="0.25">
      <c r="A155" s="105" t="s">
        <v>341</v>
      </c>
      <c r="B155" s="62"/>
      <c r="C155" s="59"/>
      <c r="D155" s="56"/>
      <c r="E155" s="57"/>
      <c r="F155" s="61">
        <f>SUM(F156:F157)</f>
        <v>0</v>
      </c>
      <c r="G155" s="103"/>
      <c r="H155" s="60">
        <f t="shared" si="45"/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41" t="s">
        <v>342</v>
      </c>
      <c r="B156" s="68"/>
      <c r="C156" s="11" t="s">
        <v>309</v>
      </c>
      <c r="D156" s="12"/>
      <c r="E156" s="13"/>
      <c r="F156" s="14">
        <f t="shared" ref="F156:F157" si="47">D156*E156</f>
        <v>0</v>
      </c>
      <c r="G156" s="104"/>
      <c r="H156" s="15">
        <f t="shared" si="45"/>
        <v>0</v>
      </c>
      <c r="I156" s="15"/>
      <c r="J156" s="142"/>
      <c r="K156" s="3"/>
      <c r="L156" s="3"/>
    </row>
    <row r="157" spans="1:12" ht="13.5" hidden="1" customHeight="1" outlineLevel="2" thickBot="1" x14ac:dyDescent="0.3">
      <c r="A157" s="141" t="s">
        <v>343</v>
      </c>
      <c r="B157" s="68"/>
      <c r="C157" s="11" t="s">
        <v>276</v>
      </c>
      <c r="D157" s="12"/>
      <c r="E157" s="13"/>
      <c r="F157" s="14">
        <f t="shared" si="47"/>
        <v>0</v>
      </c>
      <c r="G157" s="104"/>
      <c r="H157" s="15">
        <f t="shared" si="45"/>
        <v>0</v>
      </c>
      <c r="I157" s="15"/>
      <c r="J157" s="142"/>
      <c r="K157" s="3"/>
      <c r="L157" s="3"/>
    </row>
    <row r="158" spans="1:12" ht="20.25" customHeight="1" collapsed="1" thickBot="1" x14ac:dyDescent="0.3">
      <c r="A158" s="175" t="s">
        <v>277</v>
      </c>
      <c r="B158" s="187"/>
      <c r="C158" s="188"/>
      <c r="D158" s="189"/>
      <c r="E158" s="190"/>
      <c r="F158" s="191">
        <f>SUM(F159,F162,F165,F168)</f>
        <v>0</v>
      </c>
      <c r="G158" s="192" t="str">
        <f>IFERROR(F158/$F$210,"0,00 %")</f>
        <v>0,00 %</v>
      </c>
      <c r="H158" s="193">
        <f t="shared" ref="H158" si="48">F158-(SUM(I158:J158))</f>
        <v>0</v>
      </c>
      <c r="I158" s="193">
        <f>SUM(I159,I162,I165,I168)</f>
        <v>0</v>
      </c>
      <c r="J158" s="193">
        <f>SUM(J159,J162,J165,J168)</f>
        <v>0</v>
      </c>
      <c r="K158" s="3"/>
      <c r="L158" s="3"/>
    </row>
    <row r="159" spans="1:12" ht="13.5" hidden="1" customHeight="1" outlineLevel="1" x14ac:dyDescent="0.25">
      <c r="A159" s="105" t="s">
        <v>336</v>
      </c>
      <c r="B159" s="176"/>
      <c r="C159" s="177"/>
      <c r="D159" s="178"/>
      <c r="E159" s="179"/>
      <c r="F159" s="61">
        <f>SUM(F160:F161)</f>
        <v>0</v>
      </c>
      <c r="G159" s="103"/>
      <c r="H159" s="60">
        <f t="shared" ref="H159" si="49">F159-(SUM(I159:J159))</f>
        <v>0</v>
      </c>
      <c r="I159" s="60">
        <f>SUM(I160:I161)</f>
        <v>0</v>
      </c>
      <c r="J159" s="60">
        <f>SUM(J160:J161)</f>
        <v>0</v>
      </c>
      <c r="K159" s="3"/>
      <c r="L159" s="3"/>
    </row>
    <row r="160" spans="1:12" ht="13.5" hidden="1" customHeight="1" outlineLevel="2" x14ac:dyDescent="0.25">
      <c r="A160" s="10" t="s">
        <v>378</v>
      </c>
      <c r="B160" s="68"/>
      <c r="C160" s="11" t="s">
        <v>72</v>
      </c>
      <c r="D160" s="12"/>
      <c r="E160" s="13"/>
      <c r="F160" s="14">
        <f>D160*E160</f>
        <v>0</v>
      </c>
      <c r="G160" s="104"/>
      <c r="H160" s="15">
        <f>F160-(SUM(I160:J160))</f>
        <v>0</v>
      </c>
      <c r="I160" s="15"/>
      <c r="J160" s="16"/>
      <c r="K160" s="3"/>
      <c r="L160" s="3"/>
    </row>
    <row r="161" spans="1:12" ht="13.5" hidden="1" customHeight="1" outlineLevel="2" x14ac:dyDescent="0.25">
      <c r="A161" s="10" t="s">
        <v>379</v>
      </c>
      <c r="B161" s="68"/>
      <c r="C161" s="11" t="s">
        <v>72</v>
      </c>
      <c r="D161" s="12"/>
      <c r="E161" s="13"/>
      <c r="F161" s="14">
        <f>D161*E161</f>
        <v>0</v>
      </c>
      <c r="G161" s="104"/>
      <c r="H161" s="15">
        <f>F161-(SUM(I161:J161))</f>
        <v>0</v>
      </c>
      <c r="I161" s="15"/>
      <c r="J161" s="16"/>
      <c r="K161" s="3"/>
      <c r="L161" s="3"/>
    </row>
    <row r="162" spans="1:12" ht="13.5" hidden="1" customHeight="1" outlineLevel="1" x14ac:dyDescent="0.25">
      <c r="A162" s="105" t="s">
        <v>337</v>
      </c>
      <c r="B162" s="176"/>
      <c r="C162" s="177"/>
      <c r="D162" s="178"/>
      <c r="E162" s="179"/>
      <c r="F162" s="61">
        <f>SUM(F163:F164)</f>
        <v>0</v>
      </c>
      <c r="G162" s="103"/>
      <c r="H162" s="60">
        <f t="shared" ref="H162" si="50">F162-(SUM(I162:J162))</f>
        <v>0</v>
      </c>
      <c r="I162" s="60">
        <f>SUM(I163:I164)</f>
        <v>0</v>
      </c>
      <c r="J162" s="60">
        <f>SUM(J163:J164)</f>
        <v>0</v>
      </c>
      <c r="K162" s="3"/>
      <c r="L162" s="3"/>
    </row>
    <row r="163" spans="1:12" ht="13.5" hidden="1" customHeight="1" outlineLevel="2" x14ac:dyDescent="0.25">
      <c r="A163" s="10" t="s">
        <v>338</v>
      </c>
      <c r="B163" s="68"/>
      <c r="C163" s="11" t="s">
        <v>334</v>
      </c>
      <c r="D163" s="12"/>
      <c r="E163" s="13"/>
      <c r="F163" s="14">
        <f>D163*E163</f>
        <v>0</v>
      </c>
      <c r="G163" s="104"/>
      <c r="H163" s="15">
        <f>F163-(SUM(I163:J163))</f>
        <v>0</v>
      </c>
      <c r="I163" s="15"/>
      <c r="J163" s="16"/>
      <c r="K163" s="3"/>
      <c r="L163" s="3"/>
    </row>
    <row r="164" spans="1:12" ht="13.5" hidden="1" customHeight="1" outlineLevel="2" x14ac:dyDescent="0.25">
      <c r="A164" s="10" t="s">
        <v>339</v>
      </c>
      <c r="B164" s="68"/>
      <c r="C164" s="11" t="s">
        <v>334</v>
      </c>
      <c r="D164" s="12"/>
      <c r="E164" s="13"/>
      <c r="F164" s="14">
        <f>D164*E164</f>
        <v>0</v>
      </c>
      <c r="G164" s="104"/>
      <c r="H164" s="15">
        <f>F164-(SUM(I164:J164))</f>
        <v>0</v>
      </c>
      <c r="I164" s="15"/>
      <c r="J164" s="16"/>
      <c r="K164" s="3"/>
      <c r="L164" s="3"/>
    </row>
    <row r="165" spans="1:12" ht="13.5" hidden="1" customHeight="1" outlineLevel="1" x14ac:dyDescent="0.25">
      <c r="A165" s="54" t="s">
        <v>340</v>
      </c>
      <c r="B165" s="62"/>
      <c r="C165" s="55"/>
      <c r="D165" s="56"/>
      <c r="E165" s="57"/>
      <c r="F165" s="61">
        <f>SUM(F166:F167)</f>
        <v>0</v>
      </c>
      <c r="G165" s="103"/>
      <c r="H165" s="60">
        <f t="shared" ref="H165:H170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380</v>
      </c>
      <c r="B166" s="68"/>
      <c r="C166" s="11" t="s">
        <v>73</v>
      </c>
      <c r="D166" s="12"/>
      <c r="E166" s="13"/>
      <c r="F166" s="14">
        <f t="shared" ref="F166:F167" si="52">D166*E166</f>
        <v>0</v>
      </c>
      <c r="G166" s="104"/>
      <c r="H166" s="15">
        <f t="shared" si="51"/>
        <v>0</v>
      </c>
      <c r="I166" s="15"/>
      <c r="J166" s="16"/>
      <c r="K166" s="3"/>
      <c r="L166" s="3"/>
    </row>
    <row r="167" spans="1:12" ht="13.5" hidden="1" customHeight="1" outlineLevel="2" x14ac:dyDescent="0.25">
      <c r="A167" s="10" t="s">
        <v>381</v>
      </c>
      <c r="B167" s="68"/>
      <c r="C167" s="11" t="s">
        <v>73</v>
      </c>
      <c r="D167" s="12"/>
      <c r="E167" s="13"/>
      <c r="F167" s="14">
        <f t="shared" si="52"/>
        <v>0</v>
      </c>
      <c r="G167" s="104"/>
      <c r="H167" s="15">
        <f t="shared" si="51"/>
        <v>0</v>
      </c>
      <c r="I167" s="15"/>
      <c r="J167" s="16"/>
      <c r="K167" s="3"/>
      <c r="L167" s="3"/>
    </row>
    <row r="168" spans="1:12" ht="13.5" hidden="1" customHeight="1" outlineLevel="1" x14ac:dyDescent="0.25">
      <c r="A168" s="105" t="s">
        <v>341</v>
      </c>
      <c r="B168" s="62"/>
      <c r="C168" s="59"/>
      <c r="D168" s="56"/>
      <c r="E168" s="57"/>
      <c r="F168" s="61">
        <f>SUM(F169:F170)</f>
        <v>0</v>
      </c>
      <c r="G168" s="103"/>
      <c r="H168" s="60">
        <f t="shared" si="51"/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41" t="s">
        <v>342</v>
      </c>
      <c r="B169" s="68"/>
      <c r="C169" s="11" t="s">
        <v>309</v>
      </c>
      <c r="D169" s="12"/>
      <c r="E169" s="13"/>
      <c r="F169" s="14">
        <f t="shared" ref="F169:F170" si="53">D169*E169</f>
        <v>0</v>
      </c>
      <c r="G169" s="104"/>
      <c r="H169" s="15">
        <f t="shared" si="51"/>
        <v>0</v>
      </c>
      <c r="I169" s="15"/>
      <c r="J169" s="142"/>
      <c r="K169" s="3"/>
      <c r="L169" s="3"/>
    </row>
    <row r="170" spans="1:12" ht="13.5" hidden="1" customHeight="1" outlineLevel="2" thickBot="1" x14ac:dyDescent="0.3">
      <c r="A170" s="141" t="s">
        <v>343</v>
      </c>
      <c r="B170" s="68"/>
      <c r="C170" s="11" t="s">
        <v>276</v>
      </c>
      <c r="D170" s="12"/>
      <c r="E170" s="13"/>
      <c r="F170" s="14">
        <f t="shared" si="53"/>
        <v>0</v>
      </c>
      <c r="G170" s="104"/>
      <c r="H170" s="15">
        <f t="shared" si="51"/>
        <v>0</v>
      </c>
      <c r="I170" s="15"/>
      <c r="J170" s="142"/>
      <c r="K170" s="3"/>
      <c r="L170" s="3"/>
    </row>
    <row r="171" spans="1:12" ht="20.25" customHeight="1" collapsed="1" thickBot="1" x14ac:dyDescent="0.3">
      <c r="A171" s="175" t="s">
        <v>277</v>
      </c>
      <c r="B171" s="187"/>
      <c r="C171" s="188"/>
      <c r="D171" s="189"/>
      <c r="E171" s="190"/>
      <c r="F171" s="191">
        <f>SUM(F172,F175,F178,F181)</f>
        <v>0</v>
      </c>
      <c r="G171" s="192" t="str">
        <f>IFERROR(F171/$F$210,"0,00 %")</f>
        <v>0,00 %</v>
      </c>
      <c r="H171" s="193">
        <f t="shared" ref="H171" si="54">F171-(SUM(I171:J171))</f>
        <v>0</v>
      </c>
      <c r="I171" s="193">
        <f>SUM(I172,I175,I178,I181)</f>
        <v>0</v>
      </c>
      <c r="J171" s="193">
        <f>SUM(J172,J175,J178,J181)</f>
        <v>0</v>
      </c>
      <c r="K171" s="3"/>
      <c r="L171" s="3"/>
    </row>
    <row r="172" spans="1:12" ht="13.5" hidden="1" customHeight="1" outlineLevel="1" x14ac:dyDescent="0.25">
      <c r="A172" s="105" t="s">
        <v>336</v>
      </c>
      <c r="B172" s="176"/>
      <c r="C172" s="177"/>
      <c r="D172" s="178"/>
      <c r="E172" s="179"/>
      <c r="F172" s="61">
        <f>SUM(F173:F174)</f>
        <v>0</v>
      </c>
      <c r="G172" s="103"/>
      <c r="H172" s="60">
        <f t="shared" ref="H172" si="55">F172-(SUM(I172:J172))</f>
        <v>0</v>
      </c>
      <c r="I172" s="60">
        <f>SUM(I173:I174)</f>
        <v>0</v>
      </c>
      <c r="J172" s="60">
        <f>SUM(J173:J174)</f>
        <v>0</v>
      </c>
      <c r="K172" s="3"/>
      <c r="L172" s="3"/>
    </row>
    <row r="173" spans="1:12" ht="13.5" hidden="1" customHeight="1" outlineLevel="2" x14ac:dyDescent="0.25">
      <c r="A173" s="10" t="s">
        <v>378</v>
      </c>
      <c r="B173" s="68"/>
      <c r="C173" s="11" t="s">
        <v>72</v>
      </c>
      <c r="D173" s="12"/>
      <c r="E173" s="13"/>
      <c r="F173" s="14">
        <f>D173*E173</f>
        <v>0</v>
      </c>
      <c r="G173" s="104"/>
      <c r="H173" s="15">
        <f>F173-(SUM(I173:J173))</f>
        <v>0</v>
      </c>
      <c r="I173" s="15"/>
      <c r="J173" s="16"/>
      <c r="K173" s="3"/>
      <c r="L173" s="3"/>
    </row>
    <row r="174" spans="1:12" ht="13.5" hidden="1" customHeight="1" outlineLevel="2" x14ac:dyDescent="0.25">
      <c r="A174" s="10" t="s">
        <v>379</v>
      </c>
      <c r="B174" s="68"/>
      <c r="C174" s="11" t="s">
        <v>72</v>
      </c>
      <c r="D174" s="12"/>
      <c r="E174" s="13"/>
      <c r="F174" s="14">
        <f>D174*E174</f>
        <v>0</v>
      </c>
      <c r="G174" s="104"/>
      <c r="H174" s="15">
        <f>F174-(SUM(I174:J174))</f>
        <v>0</v>
      </c>
      <c r="I174" s="15"/>
      <c r="J174" s="16"/>
      <c r="K174" s="3"/>
      <c r="L174" s="3"/>
    </row>
    <row r="175" spans="1:12" ht="13.5" hidden="1" customHeight="1" outlineLevel="1" x14ac:dyDescent="0.25">
      <c r="A175" s="105" t="s">
        <v>337</v>
      </c>
      <c r="B175" s="176"/>
      <c r="C175" s="177"/>
      <c r="D175" s="178"/>
      <c r="E175" s="179"/>
      <c r="F175" s="61">
        <f>SUM(F176:F177)</f>
        <v>0</v>
      </c>
      <c r="G175" s="103"/>
      <c r="H175" s="60">
        <f t="shared" ref="H175" si="56">F175-(SUM(I175:J175))</f>
        <v>0</v>
      </c>
      <c r="I175" s="60">
        <f>SUM(I176:I177)</f>
        <v>0</v>
      </c>
      <c r="J175" s="60">
        <f>SUM(J176:J177)</f>
        <v>0</v>
      </c>
      <c r="K175" s="3"/>
      <c r="L175" s="3"/>
    </row>
    <row r="176" spans="1:12" ht="13.5" hidden="1" customHeight="1" outlineLevel="2" x14ac:dyDescent="0.25">
      <c r="A176" s="10" t="s">
        <v>338</v>
      </c>
      <c r="B176" s="68"/>
      <c r="C176" s="11" t="s">
        <v>334</v>
      </c>
      <c r="D176" s="12"/>
      <c r="E176" s="13"/>
      <c r="F176" s="14">
        <f>D176*E176</f>
        <v>0</v>
      </c>
      <c r="G176" s="104"/>
      <c r="H176" s="15">
        <f>F176-(SUM(I176:J176))</f>
        <v>0</v>
      </c>
      <c r="I176" s="15"/>
      <c r="J176" s="16"/>
      <c r="K176" s="3"/>
      <c r="L176" s="3"/>
    </row>
    <row r="177" spans="1:12" ht="13.5" hidden="1" customHeight="1" outlineLevel="2" x14ac:dyDescent="0.25">
      <c r="A177" s="10" t="s">
        <v>339</v>
      </c>
      <c r="B177" s="68"/>
      <c r="C177" s="11" t="s">
        <v>334</v>
      </c>
      <c r="D177" s="12"/>
      <c r="E177" s="13"/>
      <c r="F177" s="14">
        <f>D177*E177</f>
        <v>0</v>
      </c>
      <c r="G177" s="104"/>
      <c r="H177" s="15">
        <f>F177-(SUM(I177:J177))</f>
        <v>0</v>
      </c>
      <c r="I177" s="15"/>
      <c r="J177" s="16"/>
      <c r="K177" s="3"/>
      <c r="L177" s="3"/>
    </row>
    <row r="178" spans="1:12" ht="13.5" hidden="1" customHeight="1" outlineLevel="1" x14ac:dyDescent="0.25">
      <c r="A178" s="54" t="s">
        <v>340</v>
      </c>
      <c r="B178" s="62"/>
      <c r="C178" s="55"/>
      <c r="D178" s="56"/>
      <c r="E178" s="57"/>
      <c r="F178" s="61">
        <f>SUM(F179:F180)</f>
        <v>0</v>
      </c>
      <c r="G178" s="103"/>
      <c r="H178" s="60">
        <f t="shared" ref="H178:H183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380</v>
      </c>
      <c r="B179" s="68"/>
      <c r="C179" s="11" t="s">
        <v>73</v>
      </c>
      <c r="D179" s="12"/>
      <c r="E179" s="13"/>
      <c r="F179" s="14">
        <f t="shared" ref="F179:F180" si="58">D179*E179</f>
        <v>0</v>
      </c>
      <c r="G179" s="104"/>
      <c r="H179" s="15">
        <f t="shared" si="57"/>
        <v>0</v>
      </c>
      <c r="I179" s="15"/>
      <c r="J179" s="16"/>
      <c r="K179" s="3"/>
      <c r="L179" s="3"/>
    </row>
    <row r="180" spans="1:12" ht="13.5" hidden="1" customHeight="1" outlineLevel="2" x14ac:dyDescent="0.25">
      <c r="A180" s="10" t="s">
        <v>381</v>
      </c>
      <c r="B180" s="68"/>
      <c r="C180" s="11" t="s">
        <v>73</v>
      </c>
      <c r="D180" s="12"/>
      <c r="E180" s="13"/>
      <c r="F180" s="14">
        <f t="shared" si="58"/>
        <v>0</v>
      </c>
      <c r="G180" s="104"/>
      <c r="H180" s="15">
        <f t="shared" si="57"/>
        <v>0</v>
      </c>
      <c r="I180" s="15"/>
      <c r="J180" s="16"/>
      <c r="K180" s="3"/>
      <c r="L180" s="3"/>
    </row>
    <row r="181" spans="1:12" ht="13.5" hidden="1" customHeight="1" outlineLevel="1" x14ac:dyDescent="0.25">
      <c r="A181" s="105" t="s">
        <v>341</v>
      </c>
      <c r="B181" s="62"/>
      <c r="C181" s="59"/>
      <c r="D181" s="56"/>
      <c r="E181" s="57"/>
      <c r="F181" s="61">
        <f>SUM(F182:F183)</f>
        <v>0</v>
      </c>
      <c r="G181" s="103"/>
      <c r="H181" s="60">
        <f t="shared" si="57"/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41" t="s">
        <v>342</v>
      </c>
      <c r="B182" s="68"/>
      <c r="C182" s="11" t="s">
        <v>309</v>
      </c>
      <c r="D182" s="12"/>
      <c r="E182" s="13"/>
      <c r="F182" s="14">
        <f t="shared" ref="F182:F183" si="59">D182*E182</f>
        <v>0</v>
      </c>
      <c r="G182" s="104"/>
      <c r="H182" s="15">
        <f t="shared" si="57"/>
        <v>0</v>
      </c>
      <c r="I182" s="15"/>
      <c r="J182" s="142"/>
      <c r="K182" s="3"/>
      <c r="L182" s="3"/>
    </row>
    <row r="183" spans="1:12" ht="13.5" hidden="1" customHeight="1" outlineLevel="2" thickBot="1" x14ac:dyDescent="0.3">
      <c r="A183" s="141" t="s">
        <v>343</v>
      </c>
      <c r="B183" s="68"/>
      <c r="C183" s="11" t="s">
        <v>276</v>
      </c>
      <c r="D183" s="12"/>
      <c r="E183" s="13"/>
      <c r="F183" s="14">
        <f t="shared" si="59"/>
        <v>0</v>
      </c>
      <c r="G183" s="104"/>
      <c r="H183" s="15">
        <f t="shared" si="57"/>
        <v>0</v>
      </c>
      <c r="I183" s="15"/>
      <c r="J183" s="142"/>
      <c r="K183" s="3"/>
      <c r="L183" s="3"/>
    </row>
    <row r="184" spans="1:12" ht="20.25" customHeight="1" collapsed="1" thickBot="1" x14ac:dyDescent="0.3">
      <c r="A184" s="175" t="s">
        <v>277</v>
      </c>
      <c r="B184" s="187"/>
      <c r="C184" s="188"/>
      <c r="D184" s="189"/>
      <c r="E184" s="190"/>
      <c r="F184" s="191">
        <f>SUM(F185,F188,F191,F194)</f>
        <v>0</v>
      </c>
      <c r="G184" s="192" t="str">
        <f>IFERROR(F184/$F$210,"0,00 %")</f>
        <v>0,00 %</v>
      </c>
      <c r="H184" s="193">
        <f t="shared" ref="H184" si="60">F184-(SUM(I184:J184))</f>
        <v>0</v>
      </c>
      <c r="I184" s="193">
        <f>SUM(I185,I188,I191,I194)</f>
        <v>0</v>
      </c>
      <c r="J184" s="193">
        <f>SUM(J185,J188,J191,J194)</f>
        <v>0</v>
      </c>
      <c r="K184" s="3"/>
      <c r="L184" s="3"/>
    </row>
    <row r="185" spans="1:12" ht="13.5" hidden="1" customHeight="1" outlineLevel="1" x14ac:dyDescent="0.25">
      <c r="A185" s="105" t="s">
        <v>336</v>
      </c>
      <c r="B185" s="176"/>
      <c r="C185" s="177"/>
      <c r="D185" s="178"/>
      <c r="E185" s="179"/>
      <c r="F185" s="61">
        <f>SUM(F186:F187)</f>
        <v>0</v>
      </c>
      <c r="G185" s="103"/>
      <c r="H185" s="60">
        <f t="shared" ref="H185" si="61">F185-(SUM(I185:J185))</f>
        <v>0</v>
      </c>
      <c r="I185" s="60">
        <f>SUM(I186:I187)</f>
        <v>0</v>
      </c>
      <c r="J185" s="60">
        <f>SUM(J186:J187)</f>
        <v>0</v>
      </c>
      <c r="K185" s="3"/>
      <c r="L185" s="3"/>
    </row>
    <row r="186" spans="1:12" ht="13.5" hidden="1" customHeight="1" outlineLevel="2" x14ac:dyDescent="0.25">
      <c r="A186" s="10" t="s">
        <v>378</v>
      </c>
      <c r="B186" s="68"/>
      <c r="C186" s="11" t="s">
        <v>72</v>
      </c>
      <c r="D186" s="12"/>
      <c r="E186" s="13"/>
      <c r="F186" s="14">
        <f>D186*E186</f>
        <v>0</v>
      </c>
      <c r="G186" s="104"/>
      <c r="H186" s="15">
        <f>F186-(SUM(I186:J186))</f>
        <v>0</v>
      </c>
      <c r="I186" s="15"/>
      <c r="J186" s="16"/>
      <c r="K186" s="3"/>
      <c r="L186" s="3"/>
    </row>
    <row r="187" spans="1:12" ht="13.5" hidden="1" customHeight="1" outlineLevel="2" x14ac:dyDescent="0.25">
      <c r="A187" s="10" t="s">
        <v>379</v>
      </c>
      <c r="B187" s="68"/>
      <c r="C187" s="11" t="s">
        <v>72</v>
      </c>
      <c r="D187" s="12"/>
      <c r="E187" s="13"/>
      <c r="F187" s="14">
        <f>D187*E187</f>
        <v>0</v>
      </c>
      <c r="G187" s="104"/>
      <c r="H187" s="15">
        <f>F187-(SUM(I187:J187))</f>
        <v>0</v>
      </c>
      <c r="I187" s="15"/>
      <c r="J187" s="16"/>
      <c r="K187" s="3"/>
      <c r="L187" s="3"/>
    </row>
    <row r="188" spans="1:12" ht="13.5" hidden="1" customHeight="1" outlineLevel="1" x14ac:dyDescent="0.25">
      <c r="A188" s="105" t="s">
        <v>337</v>
      </c>
      <c r="B188" s="176"/>
      <c r="C188" s="177"/>
      <c r="D188" s="178"/>
      <c r="E188" s="179"/>
      <c r="F188" s="61">
        <f>SUM(F189:F190)</f>
        <v>0</v>
      </c>
      <c r="G188" s="103"/>
      <c r="H188" s="60">
        <f t="shared" ref="H188" si="62">F188-(SUM(I188:J188))</f>
        <v>0</v>
      </c>
      <c r="I188" s="60">
        <f>SUM(I189:I190)</f>
        <v>0</v>
      </c>
      <c r="J188" s="60">
        <f>SUM(J189:J190)</f>
        <v>0</v>
      </c>
      <c r="K188" s="3"/>
      <c r="L188" s="3"/>
    </row>
    <row r="189" spans="1:12" ht="13.5" hidden="1" customHeight="1" outlineLevel="2" x14ac:dyDescent="0.25">
      <c r="A189" s="10" t="s">
        <v>338</v>
      </c>
      <c r="B189" s="68"/>
      <c r="C189" s="11" t="s">
        <v>334</v>
      </c>
      <c r="D189" s="12"/>
      <c r="E189" s="13"/>
      <c r="F189" s="14">
        <f>D189*E189</f>
        <v>0</v>
      </c>
      <c r="G189" s="104"/>
      <c r="H189" s="15">
        <f>F189-(SUM(I189:J189))</f>
        <v>0</v>
      </c>
      <c r="I189" s="15"/>
      <c r="J189" s="16"/>
      <c r="K189" s="3"/>
      <c r="L189" s="3"/>
    </row>
    <row r="190" spans="1:12" ht="13.5" hidden="1" customHeight="1" outlineLevel="2" x14ac:dyDescent="0.25">
      <c r="A190" s="10" t="s">
        <v>339</v>
      </c>
      <c r="B190" s="68"/>
      <c r="C190" s="11" t="s">
        <v>334</v>
      </c>
      <c r="D190" s="12"/>
      <c r="E190" s="13"/>
      <c r="F190" s="14">
        <f>D190*E190</f>
        <v>0</v>
      </c>
      <c r="G190" s="104"/>
      <c r="H190" s="15">
        <f>F190-(SUM(I190:J190))</f>
        <v>0</v>
      </c>
      <c r="I190" s="15"/>
      <c r="J190" s="16"/>
      <c r="K190" s="3"/>
      <c r="L190" s="3"/>
    </row>
    <row r="191" spans="1:12" ht="13.5" hidden="1" customHeight="1" outlineLevel="1" x14ac:dyDescent="0.25">
      <c r="A191" s="54" t="s">
        <v>340</v>
      </c>
      <c r="B191" s="62"/>
      <c r="C191" s="55"/>
      <c r="D191" s="56"/>
      <c r="E191" s="57"/>
      <c r="F191" s="61">
        <f>SUM(F192:F193)</f>
        <v>0</v>
      </c>
      <c r="G191" s="103"/>
      <c r="H191" s="60">
        <f t="shared" ref="H191:H196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380</v>
      </c>
      <c r="B192" s="68"/>
      <c r="C192" s="11" t="s">
        <v>73</v>
      </c>
      <c r="D192" s="12"/>
      <c r="E192" s="13"/>
      <c r="F192" s="14">
        <f t="shared" ref="F192:F193" si="64">D192*E192</f>
        <v>0</v>
      </c>
      <c r="G192" s="104"/>
      <c r="H192" s="15">
        <f t="shared" si="63"/>
        <v>0</v>
      </c>
      <c r="I192" s="15"/>
      <c r="J192" s="16"/>
      <c r="K192" s="3"/>
      <c r="L192" s="3"/>
    </row>
    <row r="193" spans="1:12" ht="13.5" hidden="1" customHeight="1" outlineLevel="2" x14ac:dyDescent="0.25">
      <c r="A193" s="10" t="s">
        <v>381</v>
      </c>
      <c r="B193" s="68"/>
      <c r="C193" s="11" t="s">
        <v>73</v>
      </c>
      <c r="D193" s="12"/>
      <c r="E193" s="13"/>
      <c r="F193" s="14">
        <f t="shared" si="64"/>
        <v>0</v>
      </c>
      <c r="G193" s="104"/>
      <c r="H193" s="15">
        <f t="shared" si="63"/>
        <v>0</v>
      </c>
      <c r="I193" s="15"/>
      <c r="J193" s="16"/>
      <c r="K193" s="3"/>
      <c r="L193" s="3"/>
    </row>
    <row r="194" spans="1:12" ht="13.5" hidden="1" customHeight="1" outlineLevel="1" x14ac:dyDescent="0.25">
      <c r="A194" s="105" t="s">
        <v>341</v>
      </c>
      <c r="B194" s="62"/>
      <c r="C194" s="59"/>
      <c r="D194" s="56"/>
      <c r="E194" s="57"/>
      <c r="F194" s="61">
        <f>SUM(F195:F196)</f>
        <v>0</v>
      </c>
      <c r="G194" s="103"/>
      <c r="H194" s="60">
        <f t="shared" si="63"/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41" t="s">
        <v>342</v>
      </c>
      <c r="B195" s="68"/>
      <c r="C195" s="11" t="s">
        <v>309</v>
      </c>
      <c r="D195" s="12"/>
      <c r="E195" s="13"/>
      <c r="F195" s="14">
        <f t="shared" ref="F195:F196" si="65">D195*E195</f>
        <v>0</v>
      </c>
      <c r="G195" s="104"/>
      <c r="H195" s="15">
        <f t="shared" si="63"/>
        <v>0</v>
      </c>
      <c r="I195" s="15"/>
      <c r="J195" s="142"/>
      <c r="K195" s="3"/>
      <c r="L195" s="3"/>
    </row>
    <row r="196" spans="1:12" ht="13.5" hidden="1" customHeight="1" outlineLevel="2" thickBot="1" x14ac:dyDescent="0.3">
      <c r="A196" s="141" t="s">
        <v>343</v>
      </c>
      <c r="B196" s="68"/>
      <c r="C196" s="11" t="s">
        <v>276</v>
      </c>
      <c r="D196" s="12"/>
      <c r="E196" s="13"/>
      <c r="F196" s="14">
        <f t="shared" si="65"/>
        <v>0</v>
      </c>
      <c r="G196" s="104"/>
      <c r="H196" s="15">
        <f t="shared" si="63"/>
        <v>0</v>
      </c>
      <c r="I196" s="15"/>
      <c r="J196" s="142"/>
      <c r="K196" s="3"/>
      <c r="L196" s="3"/>
    </row>
    <row r="197" spans="1:12" ht="20.25" customHeight="1" collapsed="1" x14ac:dyDescent="0.25">
      <c r="A197" s="175" t="s">
        <v>277</v>
      </c>
      <c r="B197" s="187"/>
      <c r="C197" s="188"/>
      <c r="D197" s="189"/>
      <c r="E197" s="190"/>
      <c r="F197" s="191">
        <f>SUM(F198,F201,F204,F207)</f>
        <v>0</v>
      </c>
      <c r="G197" s="192" t="str">
        <f>IFERROR(F197/$F$210,"0,00 %")</f>
        <v>0,00 %</v>
      </c>
      <c r="H197" s="193">
        <f t="shared" ref="H197" si="66">F197-(SUM(I197:J197))</f>
        <v>0</v>
      </c>
      <c r="I197" s="193">
        <f>SUM(I198,I201,I204,I207)</f>
        <v>0</v>
      </c>
      <c r="J197" s="193">
        <f>SUM(J198,J201,J204,J207)</f>
        <v>0</v>
      </c>
      <c r="K197" s="3"/>
      <c r="L197" s="3"/>
    </row>
    <row r="198" spans="1:12" ht="13.5" hidden="1" customHeight="1" outlineLevel="1" x14ac:dyDescent="0.25">
      <c r="A198" s="105" t="s">
        <v>336</v>
      </c>
      <c r="B198" s="176"/>
      <c r="C198" s="177"/>
      <c r="D198" s="178"/>
      <c r="E198" s="179"/>
      <c r="F198" s="61">
        <f>SUM(F199:F200)</f>
        <v>0</v>
      </c>
      <c r="G198" s="103"/>
      <c r="H198" s="60">
        <f t="shared" ref="H198" si="67">F198-(SUM(I198:J198))</f>
        <v>0</v>
      </c>
      <c r="I198" s="60">
        <f>SUM(I199:I200)</f>
        <v>0</v>
      </c>
      <c r="J198" s="60">
        <f>SUM(J199:J200)</f>
        <v>0</v>
      </c>
      <c r="K198" s="3"/>
      <c r="L198" s="3"/>
    </row>
    <row r="199" spans="1:12" ht="13.5" hidden="1" customHeight="1" outlineLevel="2" x14ac:dyDescent="0.25">
      <c r="A199" s="10" t="s">
        <v>378</v>
      </c>
      <c r="B199" s="68"/>
      <c r="C199" s="11" t="s">
        <v>72</v>
      </c>
      <c r="D199" s="12"/>
      <c r="E199" s="13"/>
      <c r="F199" s="14">
        <f>D199*E199</f>
        <v>0</v>
      </c>
      <c r="G199" s="104"/>
      <c r="H199" s="15">
        <f>F199-(SUM(I199:J199))</f>
        <v>0</v>
      </c>
      <c r="I199" s="15"/>
      <c r="J199" s="16"/>
      <c r="K199" s="3"/>
      <c r="L199" s="3"/>
    </row>
    <row r="200" spans="1:12" ht="13.5" hidden="1" customHeight="1" outlineLevel="2" x14ac:dyDescent="0.25">
      <c r="A200" s="10" t="s">
        <v>379</v>
      </c>
      <c r="B200" s="68"/>
      <c r="C200" s="11" t="s">
        <v>72</v>
      </c>
      <c r="D200" s="12"/>
      <c r="E200" s="13"/>
      <c r="F200" s="14">
        <f>D200*E200</f>
        <v>0</v>
      </c>
      <c r="G200" s="104"/>
      <c r="H200" s="15">
        <f>F200-(SUM(I200:J200))</f>
        <v>0</v>
      </c>
      <c r="I200" s="15"/>
      <c r="J200" s="16"/>
      <c r="K200" s="3"/>
      <c r="L200" s="3"/>
    </row>
    <row r="201" spans="1:12" ht="13.5" hidden="1" customHeight="1" outlineLevel="1" x14ac:dyDescent="0.25">
      <c r="A201" s="105" t="s">
        <v>337</v>
      </c>
      <c r="B201" s="176"/>
      <c r="C201" s="177"/>
      <c r="D201" s="178"/>
      <c r="E201" s="179"/>
      <c r="F201" s="61">
        <f>SUM(F202:F203)</f>
        <v>0</v>
      </c>
      <c r="G201" s="103"/>
      <c r="H201" s="60">
        <f t="shared" ref="H201" si="68">F201-(SUM(I201:J201))</f>
        <v>0</v>
      </c>
      <c r="I201" s="60">
        <f>SUM(I202:I203)</f>
        <v>0</v>
      </c>
      <c r="J201" s="60">
        <f>SUM(J202:J203)</f>
        <v>0</v>
      </c>
      <c r="K201" s="3"/>
      <c r="L201" s="3"/>
    </row>
    <row r="202" spans="1:12" ht="13.5" hidden="1" customHeight="1" outlineLevel="2" x14ac:dyDescent="0.25">
      <c r="A202" s="10" t="s">
        <v>338</v>
      </c>
      <c r="B202" s="68"/>
      <c r="C202" s="11" t="s">
        <v>334</v>
      </c>
      <c r="D202" s="12"/>
      <c r="E202" s="13"/>
      <c r="F202" s="14">
        <f>D202*E202</f>
        <v>0</v>
      </c>
      <c r="G202" s="104"/>
      <c r="H202" s="15">
        <f>F202-(SUM(I202:J202))</f>
        <v>0</v>
      </c>
      <c r="I202" s="15"/>
      <c r="J202" s="16"/>
      <c r="K202" s="3"/>
      <c r="L202" s="3"/>
    </row>
    <row r="203" spans="1:12" ht="13.5" hidden="1" customHeight="1" outlineLevel="2" x14ac:dyDescent="0.25">
      <c r="A203" s="10" t="s">
        <v>339</v>
      </c>
      <c r="B203" s="68"/>
      <c r="C203" s="11" t="s">
        <v>334</v>
      </c>
      <c r="D203" s="12"/>
      <c r="E203" s="13"/>
      <c r="F203" s="14">
        <f>D203*E203</f>
        <v>0</v>
      </c>
      <c r="G203" s="104"/>
      <c r="H203" s="15">
        <f>F203-(SUM(I203:J203))</f>
        <v>0</v>
      </c>
      <c r="I203" s="15"/>
      <c r="J203" s="16"/>
      <c r="K203" s="3"/>
      <c r="L203" s="3"/>
    </row>
    <row r="204" spans="1:12" ht="13.5" hidden="1" customHeight="1" outlineLevel="1" x14ac:dyDescent="0.25">
      <c r="A204" s="54" t="s">
        <v>340</v>
      </c>
      <c r="B204" s="62"/>
      <c r="C204" s="55"/>
      <c r="D204" s="56"/>
      <c r="E204" s="57"/>
      <c r="F204" s="61">
        <f>SUM(F205:F206)</f>
        <v>0</v>
      </c>
      <c r="G204" s="103"/>
      <c r="H204" s="60">
        <f t="shared" ref="H204:H209" si="69">F204-(SUM(I204:J204))</f>
        <v>0</v>
      </c>
      <c r="I204" s="60">
        <f>SUM(I205:I206)</f>
        <v>0</v>
      </c>
      <c r="J204" s="60">
        <f>SUM(J205:J206)</f>
        <v>0</v>
      </c>
      <c r="K204" s="3"/>
      <c r="L204" s="3"/>
    </row>
    <row r="205" spans="1:12" ht="13.5" hidden="1" customHeight="1" outlineLevel="2" x14ac:dyDescent="0.25">
      <c r="A205" s="10" t="s">
        <v>380</v>
      </c>
      <c r="B205" s="68"/>
      <c r="C205" s="11" t="s">
        <v>73</v>
      </c>
      <c r="D205" s="12"/>
      <c r="E205" s="13"/>
      <c r="F205" s="14">
        <f t="shared" ref="F205:F206" si="70">D205*E205</f>
        <v>0</v>
      </c>
      <c r="G205" s="104"/>
      <c r="H205" s="15">
        <f t="shared" si="69"/>
        <v>0</v>
      </c>
      <c r="I205" s="15"/>
      <c r="J205" s="16"/>
      <c r="K205" s="3"/>
      <c r="L205" s="3"/>
    </row>
    <row r="206" spans="1:12" ht="13.5" hidden="1" customHeight="1" outlineLevel="2" x14ac:dyDescent="0.25">
      <c r="A206" s="10" t="s">
        <v>381</v>
      </c>
      <c r="B206" s="68"/>
      <c r="C206" s="11" t="s">
        <v>73</v>
      </c>
      <c r="D206" s="12"/>
      <c r="E206" s="13"/>
      <c r="F206" s="14">
        <f t="shared" si="70"/>
        <v>0</v>
      </c>
      <c r="G206" s="104"/>
      <c r="H206" s="15">
        <f t="shared" si="69"/>
        <v>0</v>
      </c>
      <c r="I206" s="15"/>
      <c r="J206" s="16"/>
      <c r="K206" s="3"/>
      <c r="L206" s="3"/>
    </row>
    <row r="207" spans="1:12" ht="13.5" hidden="1" customHeight="1" outlineLevel="1" x14ac:dyDescent="0.25">
      <c r="A207" s="105" t="s">
        <v>341</v>
      </c>
      <c r="B207" s="62"/>
      <c r="C207" s="59"/>
      <c r="D207" s="56"/>
      <c r="E207" s="57"/>
      <c r="F207" s="61">
        <f>SUM(F208:F209)</f>
        <v>0</v>
      </c>
      <c r="G207" s="103"/>
      <c r="H207" s="60">
        <f t="shared" si="69"/>
        <v>0</v>
      </c>
      <c r="I207" s="60">
        <f>SUM(I208:I209)</f>
        <v>0</v>
      </c>
      <c r="J207" s="60">
        <f>SUM(J208:J209)</f>
        <v>0</v>
      </c>
      <c r="K207" s="3"/>
      <c r="L207" s="3"/>
    </row>
    <row r="208" spans="1:12" ht="13.5" hidden="1" customHeight="1" outlineLevel="2" x14ac:dyDescent="0.25">
      <c r="A208" s="141" t="s">
        <v>342</v>
      </c>
      <c r="B208" s="68"/>
      <c r="C208" s="11" t="s">
        <v>309</v>
      </c>
      <c r="D208" s="12"/>
      <c r="E208" s="13"/>
      <c r="F208" s="14">
        <f t="shared" ref="F208:F209" si="71">D208*E208</f>
        <v>0</v>
      </c>
      <c r="G208" s="104"/>
      <c r="H208" s="15">
        <f t="shared" si="69"/>
        <v>0</v>
      </c>
      <c r="I208" s="15"/>
      <c r="J208" s="142"/>
      <c r="K208" s="3"/>
      <c r="L208" s="3"/>
    </row>
    <row r="209" spans="1:12" ht="13.5" hidden="1" customHeight="1" outlineLevel="2" x14ac:dyDescent="0.25">
      <c r="A209" s="141" t="s">
        <v>343</v>
      </c>
      <c r="B209" s="68"/>
      <c r="C209" s="11" t="s">
        <v>276</v>
      </c>
      <c r="D209" s="12"/>
      <c r="E209" s="13"/>
      <c r="F209" s="14">
        <f t="shared" si="71"/>
        <v>0</v>
      </c>
      <c r="G209" s="104"/>
      <c r="H209" s="15">
        <f t="shared" si="69"/>
        <v>0</v>
      </c>
      <c r="I209" s="15"/>
      <c r="J209" s="142"/>
      <c r="K209" s="3"/>
      <c r="L209" s="3"/>
    </row>
    <row r="210" spans="1:12" ht="13.5" customHeight="1" thickBot="1" x14ac:dyDescent="0.3">
      <c r="A210" s="81" t="s">
        <v>74</v>
      </c>
      <c r="B210" s="134"/>
      <c r="C210" s="135"/>
      <c r="D210" s="136"/>
      <c r="E210" s="161"/>
      <c r="F210" s="86">
        <f>SUM(F197,F184,F171,F158,F145,F132,F119,F106,F93,F80)</f>
        <v>0</v>
      </c>
      <c r="G210" s="110" t="str">
        <f>IFERROR(F210/$F$411,"0,00 %")</f>
        <v>0,00 %</v>
      </c>
      <c r="H210" s="86">
        <f>SUM(H197,H184,H171,H158,H145,H132,H119,H106,H93,H80)</f>
        <v>0</v>
      </c>
      <c r="I210" s="86">
        <f>SUM(I197,I184,I171,I158,I145,I132,I119,I106,I93,I80)</f>
        <v>0</v>
      </c>
      <c r="J210" s="86">
        <f>SUM(J197,J184,J171,J158,J145,J132,J119,J106,J93,J80)</f>
        <v>0</v>
      </c>
      <c r="K210" s="3"/>
      <c r="L210" s="3"/>
    </row>
    <row r="211" spans="1:12" ht="10.5" customHeight="1" thickBot="1" x14ac:dyDescent="0.3">
      <c r="A211" s="6"/>
      <c r="B211" s="64"/>
      <c r="C211" s="7"/>
      <c r="D211" s="8"/>
      <c r="E211" s="40"/>
      <c r="F211" s="9"/>
      <c r="G211" s="9"/>
      <c r="H211" s="8"/>
      <c r="I211" s="8"/>
      <c r="J211" s="8"/>
      <c r="K211" s="3"/>
      <c r="L211" s="3"/>
    </row>
    <row r="212" spans="1:12" ht="40" customHeight="1" x14ac:dyDescent="0.25">
      <c r="A212" s="89" t="s">
        <v>310</v>
      </c>
      <c r="B212" s="90"/>
      <c r="C212" s="91"/>
      <c r="D212" s="92"/>
      <c r="E212" s="128"/>
      <c r="F212" s="93"/>
      <c r="G212" s="94"/>
      <c r="H212" s="95"/>
      <c r="I212" s="95"/>
      <c r="J212" s="96"/>
      <c r="K212" s="3"/>
      <c r="L212" s="3"/>
    </row>
    <row r="213" spans="1:12" ht="20.149999999999999" customHeight="1" x14ac:dyDescent="0.25">
      <c r="A213" s="172" t="s">
        <v>75</v>
      </c>
      <c r="B213" s="180"/>
      <c r="C213" s="181"/>
      <c r="D213" s="182"/>
      <c r="E213" s="183"/>
      <c r="F213" s="184">
        <f>SUM(F214:F216)</f>
        <v>0</v>
      </c>
      <c r="G213" s="185" t="str">
        <f>IFERROR(F213/$F$405,"0,00 %")</f>
        <v>0,00 %</v>
      </c>
      <c r="H213" s="186">
        <f t="shared" ref="H213:H217" si="72">F213-(SUM(I213:J213))</f>
        <v>0</v>
      </c>
      <c r="I213" s="186">
        <f>SUM(I216:I219)</f>
        <v>0</v>
      </c>
      <c r="J213" s="186">
        <f>SUM(J216:J219)</f>
        <v>0</v>
      </c>
      <c r="K213" s="3"/>
      <c r="L213" s="3"/>
    </row>
    <row r="214" spans="1:12" outlineLevel="1" x14ac:dyDescent="0.25">
      <c r="A214" s="137" t="s">
        <v>76</v>
      </c>
      <c r="B214" s="71"/>
      <c r="C214" s="143"/>
      <c r="D214" s="28"/>
      <c r="E214" s="163"/>
      <c r="F214" s="117">
        <f>D214*E214</f>
        <v>0</v>
      </c>
      <c r="G214" s="138"/>
      <c r="H214" s="139">
        <f t="shared" si="72"/>
        <v>0</v>
      </c>
      <c r="I214" s="139"/>
      <c r="J214" s="140"/>
      <c r="K214" s="3">
        <f>D214*E214-F214</f>
        <v>0</v>
      </c>
      <c r="L214" s="3">
        <f>(H214+I214+J214)-F214</f>
        <v>0</v>
      </c>
    </row>
    <row r="215" spans="1:12" outlineLevel="1" x14ac:dyDescent="0.25">
      <c r="A215" s="137" t="s">
        <v>77</v>
      </c>
      <c r="B215" s="71"/>
      <c r="C215" s="143"/>
      <c r="D215" s="28"/>
      <c r="E215" s="163"/>
      <c r="F215" s="117">
        <f>D215*E215</f>
        <v>0</v>
      </c>
      <c r="G215" s="138"/>
      <c r="H215" s="139">
        <f t="shared" si="72"/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outlineLevel="1" thickBot="1" x14ac:dyDescent="0.3">
      <c r="A216" s="137" t="s">
        <v>78</v>
      </c>
      <c r="B216" s="145"/>
      <c r="C216" s="146"/>
      <c r="D216" s="124"/>
      <c r="E216" s="163"/>
      <c r="F216" s="117">
        <f>D216*E216</f>
        <v>0</v>
      </c>
      <c r="G216" s="138"/>
      <c r="H216" s="139">
        <f t="shared" si="72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20.149999999999999" customHeight="1" collapsed="1" thickBot="1" x14ac:dyDescent="0.3">
      <c r="A217" s="174" t="s">
        <v>79</v>
      </c>
      <c r="B217" s="203"/>
      <c r="C217" s="204"/>
      <c r="D217" s="205"/>
      <c r="E217" s="206"/>
      <c r="F217" s="207">
        <f>SUM(F218:F220)</f>
        <v>0</v>
      </c>
      <c r="G217" s="208" t="str">
        <f>IFERROR(F217/$F$405,"0,00 %")</f>
        <v>0,00 %</v>
      </c>
      <c r="H217" s="209">
        <f t="shared" si="72"/>
        <v>0</v>
      </c>
      <c r="I217" s="209">
        <f>SUM(I220:I222)</f>
        <v>0</v>
      </c>
      <c r="J217" s="209">
        <f>SUM(J220:J222)</f>
        <v>0</v>
      </c>
      <c r="K217" s="3"/>
      <c r="L217" s="3"/>
    </row>
    <row r="218" spans="1:12" ht="12" hidden="1" outlineLevel="1" thickBot="1" x14ac:dyDescent="0.3">
      <c r="A218" s="141" t="s">
        <v>80</v>
      </c>
      <c r="B218" s="219"/>
      <c r="C218" s="220"/>
      <c r="D218" s="12"/>
      <c r="E218" s="162"/>
      <c r="F218" s="14">
        <f>D218*E218</f>
        <v>0</v>
      </c>
      <c r="G218" s="104"/>
      <c r="H218" s="15">
        <f t="shared" ref="H218:H220" si="73">F218-(SUM(I218:J218))</f>
        <v>0</v>
      </c>
      <c r="I218" s="15"/>
      <c r="J218" s="142"/>
      <c r="K218" s="3">
        <f>D218*E218-F218</f>
        <v>0</v>
      </c>
      <c r="L218" s="3">
        <f>(H218+I218+J218)-F218</f>
        <v>0</v>
      </c>
    </row>
    <row r="219" spans="1:12" ht="12" hidden="1" outlineLevel="1" thickBot="1" x14ac:dyDescent="0.3">
      <c r="A219" s="141" t="s">
        <v>81</v>
      </c>
      <c r="B219" s="219"/>
      <c r="C219" s="220"/>
      <c r="D219" s="12"/>
      <c r="E219" s="162"/>
      <c r="F219" s="14">
        <f>D219*E219</f>
        <v>0</v>
      </c>
      <c r="G219" s="104"/>
      <c r="H219" s="15">
        <f t="shared" si="73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2" hidden="1" outlineLevel="1" thickBot="1" x14ac:dyDescent="0.3">
      <c r="A220" s="210" t="s">
        <v>82</v>
      </c>
      <c r="B220" s="211"/>
      <c r="C220" s="212"/>
      <c r="D220" s="213"/>
      <c r="E220" s="214"/>
      <c r="F220" s="215">
        <f>D220*E220</f>
        <v>0</v>
      </c>
      <c r="G220" s="216"/>
      <c r="H220" s="217">
        <f t="shared" si="73"/>
        <v>0</v>
      </c>
      <c r="I220" s="217"/>
      <c r="J220" s="218"/>
      <c r="K220" s="3">
        <f>D220*E220-F220</f>
        <v>0</v>
      </c>
      <c r="L220" s="3">
        <f>(H220+I220+J220)-F220</f>
        <v>0</v>
      </c>
    </row>
    <row r="221" spans="1:12" ht="20.149999999999999" customHeight="1" collapsed="1" thickBot="1" x14ac:dyDescent="0.3">
      <c r="A221" s="175" t="s">
        <v>83</v>
      </c>
      <c r="B221" s="187"/>
      <c r="C221" s="188"/>
      <c r="D221" s="189"/>
      <c r="E221" s="190"/>
      <c r="F221" s="191">
        <f>SUM(F222:F224)</f>
        <v>0</v>
      </c>
      <c r="G221" s="192" t="str">
        <f>IFERROR(F221/$F$405,"0,00 %")</f>
        <v>0,00 %</v>
      </c>
      <c r="H221" s="193">
        <f t="shared" ref="H221:H231" si="74">F221-(SUM(I221:J221))</f>
        <v>0</v>
      </c>
      <c r="I221" s="193">
        <f>SUM(I224:I227)</f>
        <v>0</v>
      </c>
      <c r="J221" s="193">
        <f>SUM(J224:J227)</f>
        <v>0</v>
      </c>
      <c r="K221" s="3"/>
      <c r="L221" s="3"/>
    </row>
    <row r="222" spans="1:12" ht="12" hidden="1" outlineLevel="1" thickBot="1" x14ac:dyDescent="0.3">
      <c r="A222" s="137" t="s">
        <v>84</v>
      </c>
      <c r="B222" s="71"/>
      <c r="C222" s="143"/>
      <c r="D222" s="28"/>
      <c r="E222" s="163"/>
      <c r="F222" s="117">
        <f>D222*E222</f>
        <v>0</v>
      </c>
      <c r="G222" s="138"/>
      <c r="H222" s="139">
        <f t="shared" ref="H222:H223" si="75">F222-(SUM(I222:J222))</f>
        <v>0</v>
      </c>
      <c r="I222" s="139"/>
      <c r="J222" s="140"/>
      <c r="K222" s="3">
        <f>D222*E222-F222</f>
        <v>0</v>
      </c>
      <c r="L222" s="3">
        <f>(H222+I222+J222)-F222</f>
        <v>0</v>
      </c>
    </row>
    <row r="223" spans="1:12" ht="12" hidden="1" outlineLevel="1" thickBot="1" x14ac:dyDescent="0.3">
      <c r="A223" s="137" t="s">
        <v>85</v>
      </c>
      <c r="B223" s="71"/>
      <c r="C223" s="143"/>
      <c r="D223" s="28"/>
      <c r="E223" s="163"/>
      <c r="F223" s="117">
        <f>D223*E223</f>
        <v>0</v>
      </c>
      <c r="G223" s="138"/>
      <c r="H223" s="139">
        <f t="shared" si="75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12" hidden="1" outlineLevel="1" thickBot="1" x14ac:dyDescent="0.3">
      <c r="A224" s="137" t="s">
        <v>86</v>
      </c>
      <c r="B224" s="145"/>
      <c r="C224" s="146"/>
      <c r="D224" s="124"/>
      <c r="E224" s="163"/>
      <c r="F224" s="117">
        <f>D224*E224</f>
        <v>0</v>
      </c>
      <c r="G224" s="138"/>
      <c r="H224" s="139">
        <f t="shared" si="74"/>
        <v>0</v>
      </c>
      <c r="I224" s="139"/>
      <c r="J224" s="140"/>
      <c r="K224" s="3">
        <f>D224*E224-F224</f>
        <v>0</v>
      </c>
      <c r="L224" s="3">
        <f>(H224+I224+J224)-F224</f>
        <v>0</v>
      </c>
    </row>
    <row r="225" spans="1:12" ht="20.149999999999999" customHeight="1" x14ac:dyDescent="0.25">
      <c r="A225" s="174" t="s">
        <v>87</v>
      </c>
      <c r="B225" s="188"/>
      <c r="C225" s="188"/>
      <c r="D225" s="189"/>
      <c r="E225" s="190"/>
      <c r="F225" s="191">
        <f>SUM(F226:F230)</f>
        <v>0</v>
      </c>
      <c r="G225" s="192" t="str">
        <f>IFERROR(F225/$F$405,"0,00 %")</f>
        <v>0,00 %</v>
      </c>
      <c r="H225" s="193">
        <f t="shared" si="74"/>
        <v>0</v>
      </c>
      <c r="I225" s="193">
        <f>SUM(I226:I230)</f>
        <v>0</v>
      </c>
      <c r="J225" s="193">
        <f>SUM(J226:J230)</f>
        <v>0</v>
      </c>
      <c r="K225" s="3"/>
      <c r="L225" s="3"/>
    </row>
    <row r="226" spans="1:12" ht="13.5" customHeight="1" outlineLevel="1" x14ac:dyDescent="0.25">
      <c r="A226" s="141" t="s">
        <v>88</v>
      </c>
      <c r="B226" s="71"/>
      <c r="C226" s="143"/>
      <c r="D226" s="28"/>
      <c r="E226" s="162"/>
      <c r="F226" s="14">
        <f>D226*E226</f>
        <v>0</v>
      </c>
      <c r="G226" s="104"/>
      <c r="H226" s="15">
        <f t="shared" si="74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1" t="s">
        <v>89</v>
      </c>
      <c r="B227" s="71"/>
      <c r="C227" s="143"/>
      <c r="D227" s="28"/>
      <c r="E227" s="162"/>
      <c r="F227" s="14">
        <f>D227*E227</f>
        <v>0</v>
      </c>
      <c r="G227" s="104"/>
      <c r="H227" s="15">
        <f t="shared" si="74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1" t="s">
        <v>90</v>
      </c>
      <c r="B228" s="71"/>
      <c r="C228" s="143"/>
      <c r="D228" s="28"/>
      <c r="E228" s="162"/>
      <c r="F228" s="14">
        <f>D228*E228</f>
        <v>0</v>
      </c>
      <c r="G228" s="104"/>
      <c r="H228" s="15">
        <f t="shared" si="74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customHeight="1" outlineLevel="1" x14ac:dyDescent="0.25">
      <c r="A229" s="141" t="s">
        <v>91</v>
      </c>
      <c r="B229" s="71"/>
      <c r="C229" s="143"/>
      <c r="D229" s="28"/>
      <c r="E229" s="162"/>
      <c r="F229" s="14">
        <f>D229*E229</f>
        <v>0</v>
      </c>
      <c r="G229" s="104"/>
      <c r="H229" s="15">
        <f t="shared" si="74"/>
        <v>0</v>
      </c>
      <c r="I229" s="15"/>
      <c r="J229" s="142"/>
      <c r="K229" s="3">
        <f>D229*E229-F229</f>
        <v>0</v>
      </c>
      <c r="L229" s="3">
        <f>(H229+I229+J229)-F229</f>
        <v>0</v>
      </c>
    </row>
    <row r="230" spans="1:12" ht="13.5" customHeight="1" outlineLevel="1" thickBot="1" x14ac:dyDescent="0.3">
      <c r="A230" s="137" t="s">
        <v>92</v>
      </c>
      <c r="B230" s="145"/>
      <c r="C230" s="146"/>
      <c r="D230" s="124"/>
      <c r="E230" s="163"/>
      <c r="F230" s="117">
        <f>D230*E230</f>
        <v>0</v>
      </c>
      <c r="G230" s="138"/>
      <c r="H230" s="139">
        <f t="shared" si="74"/>
        <v>0</v>
      </c>
      <c r="I230" s="139"/>
      <c r="J230" s="140"/>
      <c r="K230" s="3">
        <f>D230*E230-F230</f>
        <v>0</v>
      </c>
      <c r="L230" s="3">
        <f>(H230+I230+J230)-F230</f>
        <v>0</v>
      </c>
    </row>
    <row r="231" spans="1:12" ht="20.149999999999999" customHeight="1" collapsed="1" thickBot="1" x14ac:dyDescent="0.3">
      <c r="A231" s="174" t="s">
        <v>93</v>
      </c>
      <c r="B231" s="188"/>
      <c r="C231" s="188"/>
      <c r="D231" s="189"/>
      <c r="E231" s="190"/>
      <c r="F231" s="191">
        <f>SUM(F232:F236)</f>
        <v>0</v>
      </c>
      <c r="G231" s="192" t="str">
        <f>IFERROR(F231/$F$405,"0,00 %")</f>
        <v>0,00 %</v>
      </c>
      <c r="H231" s="193">
        <f t="shared" si="74"/>
        <v>0</v>
      </c>
      <c r="I231" s="193">
        <f>SUM(I232:I236)</f>
        <v>0</v>
      </c>
      <c r="J231" s="193">
        <f>SUM(J232:J236)</f>
        <v>0</v>
      </c>
      <c r="K231" s="3"/>
      <c r="L231" s="3"/>
    </row>
    <row r="232" spans="1:12" ht="13.5" hidden="1" customHeight="1" outlineLevel="1" x14ac:dyDescent="0.25">
      <c r="A232" s="141" t="s">
        <v>94</v>
      </c>
      <c r="B232" s="71"/>
      <c r="C232" s="143"/>
      <c r="D232" s="28"/>
      <c r="E232" s="162"/>
      <c r="F232" s="14">
        <f>D232*E232</f>
        <v>0</v>
      </c>
      <c r="G232" s="104"/>
      <c r="H232" s="15">
        <f t="shared" ref="H232:H237" si="76">F232-(SUM(I232:J232))</f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95</v>
      </c>
      <c r="B233" s="71"/>
      <c r="C233" s="143"/>
      <c r="D233" s="28"/>
      <c r="E233" s="162"/>
      <c r="F233" s="14">
        <f>D233*E233</f>
        <v>0</v>
      </c>
      <c r="G233" s="104"/>
      <c r="H233" s="15">
        <f t="shared" si="76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96</v>
      </c>
      <c r="B234" s="71"/>
      <c r="C234" s="143"/>
      <c r="D234" s="28"/>
      <c r="E234" s="162"/>
      <c r="F234" s="14">
        <f>D234*E234</f>
        <v>0</v>
      </c>
      <c r="G234" s="104"/>
      <c r="H234" s="15">
        <f t="shared" si="76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x14ac:dyDescent="0.25">
      <c r="A235" s="141" t="s">
        <v>97</v>
      </c>
      <c r="B235" s="71"/>
      <c r="C235" s="143"/>
      <c r="D235" s="28"/>
      <c r="E235" s="162"/>
      <c r="F235" s="14">
        <f>D235*E235</f>
        <v>0</v>
      </c>
      <c r="G235" s="104"/>
      <c r="H235" s="15">
        <f t="shared" si="76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13.5" hidden="1" customHeight="1" outlineLevel="1" thickBot="1" x14ac:dyDescent="0.3">
      <c r="A236" s="137" t="s">
        <v>98</v>
      </c>
      <c r="B236" s="145"/>
      <c r="C236" s="146"/>
      <c r="D236" s="124"/>
      <c r="E236" s="163"/>
      <c r="F236" s="117">
        <f>D236*E236</f>
        <v>0</v>
      </c>
      <c r="G236" s="138"/>
      <c r="H236" s="139">
        <f t="shared" si="76"/>
        <v>0</v>
      </c>
      <c r="I236" s="139"/>
      <c r="J236" s="140"/>
      <c r="K236" s="3">
        <f>D236*E236-F236</f>
        <v>0</v>
      </c>
      <c r="L236" s="3">
        <f>(H236+I236+J236)-F236</f>
        <v>0</v>
      </c>
    </row>
    <row r="237" spans="1:12" ht="20.149999999999999" customHeight="1" collapsed="1" thickBot="1" x14ac:dyDescent="0.3">
      <c r="A237" s="174" t="s">
        <v>99</v>
      </c>
      <c r="B237" s="188"/>
      <c r="C237" s="188"/>
      <c r="D237" s="189"/>
      <c r="E237" s="190"/>
      <c r="F237" s="191">
        <f>SUM(F238:F242)</f>
        <v>0</v>
      </c>
      <c r="G237" s="192" t="str">
        <f>IFERROR(F237/$F$405,"0,00 %")</f>
        <v>0,00 %</v>
      </c>
      <c r="H237" s="193">
        <f t="shared" si="76"/>
        <v>0</v>
      </c>
      <c r="I237" s="193">
        <f>SUM(I238:I242)</f>
        <v>0</v>
      </c>
      <c r="J237" s="193">
        <f>SUM(J238:J242)</f>
        <v>0</v>
      </c>
      <c r="K237" s="3"/>
      <c r="L237" s="3"/>
    </row>
    <row r="238" spans="1:12" ht="13.5" hidden="1" customHeight="1" outlineLevel="1" x14ac:dyDescent="0.25">
      <c r="A238" s="141" t="s">
        <v>100</v>
      </c>
      <c r="B238" s="71"/>
      <c r="C238" s="143"/>
      <c r="D238" s="28"/>
      <c r="E238" s="162"/>
      <c r="F238" s="14">
        <f>D238*E238</f>
        <v>0</v>
      </c>
      <c r="G238" s="104"/>
      <c r="H238" s="15">
        <f t="shared" ref="H238:H301" si="77">F238-(SUM(I238:J238))</f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101</v>
      </c>
      <c r="B239" s="71"/>
      <c r="C239" s="143"/>
      <c r="D239" s="28"/>
      <c r="E239" s="162"/>
      <c r="F239" s="14">
        <f>D239*E239</f>
        <v>0</v>
      </c>
      <c r="G239" s="104"/>
      <c r="H239" s="15">
        <f t="shared" si="77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102</v>
      </c>
      <c r="B240" s="71"/>
      <c r="C240" s="143"/>
      <c r="D240" s="28"/>
      <c r="E240" s="162"/>
      <c r="F240" s="14">
        <f>D240*E240</f>
        <v>0</v>
      </c>
      <c r="G240" s="104"/>
      <c r="H240" s="15">
        <f t="shared" si="77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x14ac:dyDescent="0.25">
      <c r="A241" s="141" t="s">
        <v>103</v>
      </c>
      <c r="B241" s="71"/>
      <c r="C241" s="143"/>
      <c r="D241" s="28"/>
      <c r="E241" s="162"/>
      <c r="F241" s="14">
        <f>D241*E241</f>
        <v>0</v>
      </c>
      <c r="G241" s="104"/>
      <c r="H241" s="15">
        <f t="shared" si="77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13.5" hidden="1" customHeight="1" outlineLevel="1" thickBot="1" x14ac:dyDescent="0.3">
      <c r="A242" s="141" t="s">
        <v>104</v>
      </c>
      <c r="B242" s="71"/>
      <c r="C242" s="143"/>
      <c r="D242" s="28"/>
      <c r="E242" s="162"/>
      <c r="F242" s="14">
        <f>D242*E242</f>
        <v>0</v>
      </c>
      <c r="G242" s="104"/>
      <c r="H242" s="15">
        <f t="shared" si="77"/>
        <v>0</v>
      </c>
      <c r="I242" s="15"/>
      <c r="J242" s="142"/>
      <c r="K242" s="3">
        <f>D242*E242-F242</f>
        <v>0</v>
      </c>
      <c r="L242" s="3">
        <f>(H242+I242+J242)-F242</f>
        <v>0</v>
      </c>
    </row>
    <row r="243" spans="1:12" ht="20.149999999999999" customHeight="1" collapsed="1" thickBot="1" x14ac:dyDescent="0.3">
      <c r="A243" s="174" t="s">
        <v>105</v>
      </c>
      <c r="B243" s="188"/>
      <c r="C243" s="188"/>
      <c r="D243" s="189"/>
      <c r="E243" s="190"/>
      <c r="F243" s="191">
        <f>SUM(F244:F248)</f>
        <v>0</v>
      </c>
      <c r="G243" s="192" t="str">
        <f>IFERROR(F243/$F$405,"0,00 %")</f>
        <v>0,00 %</v>
      </c>
      <c r="H243" s="193">
        <f t="shared" si="77"/>
        <v>0</v>
      </c>
      <c r="I243" s="193">
        <f>SUM(I244:I248)</f>
        <v>0</v>
      </c>
      <c r="J243" s="193">
        <f>SUM(J244:J248)</f>
        <v>0</v>
      </c>
      <c r="K243" s="3"/>
      <c r="L243" s="3"/>
    </row>
    <row r="244" spans="1:12" ht="13.5" hidden="1" customHeight="1" outlineLevel="1" x14ac:dyDescent="0.25">
      <c r="A244" s="141" t="s">
        <v>106</v>
      </c>
      <c r="B244" s="71"/>
      <c r="C244" s="143"/>
      <c r="D244" s="28"/>
      <c r="E244" s="162"/>
      <c r="F244" s="14">
        <f>D244*E244</f>
        <v>0</v>
      </c>
      <c r="G244" s="104"/>
      <c r="H244" s="15">
        <f t="shared" si="77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107</v>
      </c>
      <c r="B245" s="71"/>
      <c r="C245" s="143"/>
      <c r="D245" s="28"/>
      <c r="E245" s="162"/>
      <c r="F245" s="14">
        <f>D245*E245</f>
        <v>0</v>
      </c>
      <c r="G245" s="104"/>
      <c r="H245" s="15">
        <f t="shared" si="77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108</v>
      </c>
      <c r="B246" s="71"/>
      <c r="C246" s="143"/>
      <c r="D246" s="28"/>
      <c r="E246" s="162"/>
      <c r="F246" s="14">
        <f>D246*E246</f>
        <v>0</v>
      </c>
      <c r="G246" s="104"/>
      <c r="H246" s="15">
        <f t="shared" si="77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x14ac:dyDescent="0.25">
      <c r="A247" s="141" t="s">
        <v>109</v>
      </c>
      <c r="B247" s="71"/>
      <c r="C247" s="143"/>
      <c r="D247" s="28"/>
      <c r="E247" s="162"/>
      <c r="F247" s="14">
        <f>D247*E247</f>
        <v>0</v>
      </c>
      <c r="G247" s="104"/>
      <c r="H247" s="15">
        <f t="shared" si="77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13.5" hidden="1" customHeight="1" outlineLevel="1" thickBot="1" x14ac:dyDescent="0.3">
      <c r="A248" s="141" t="s">
        <v>110</v>
      </c>
      <c r="B248" s="71"/>
      <c r="C248" s="143"/>
      <c r="D248" s="28"/>
      <c r="E248" s="162"/>
      <c r="F248" s="14">
        <f>D248*E248</f>
        <v>0</v>
      </c>
      <c r="G248" s="104"/>
      <c r="H248" s="15">
        <f t="shared" si="77"/>
        <v>0</v>
      </c>
      <c r="I248" s="15"/>
      <c r="J248" s="142"/>
      <c r="K248" s="3">
        <f>D248*E248-F248</f>
        <v>0</v>
      </c>
      <c r="L248" s="3">
        <f>(H248+I248+J248)-F248</f>
        <v>0</v>
      </c>
    </row>
    <row r="249" spans="1:12" ht="20.149999999999999" customHeight="1" collapsed="1" thickBot="1" x14ac:dyDescent="0.3">
      <c r="A249" s="174" t="s">
        <v>111</v>
      </c>
      <c r="B249" s="188"/>
      <c r="C249" s="188"/>
      <c r="D249" s="189"/>
      <c r="E249" s="190"/>
      <c r="F249" s="191">
        <f>SUM(F250:F254)</f>
        <v>0</v>
      </c>
      <c r="G249" s="192" t="str">
        <f>IFERROR(F249/$F$405,"0,00 %")</f>
        <v>0,00 %</v>
      </c>
      <c r="H249" s="193">
        <f t="shared" si="77"/>
        <v>0</v>
      </c>
      <c r="I249" s="193">
        <f>SUM(I250:I254)</f>
        <v>0</v>
      </c>
      <c r="J249" s="193">
        <f>SUM(J250:J254)</f>
        <v>0</v>
      </c>
      <c r="K249" s="3"/>
      <c r="L249" s="3"/>
    </row>
    <row r="250" spans="1:12" ht="13.5" hidden="1" customHeight="1" outlineLevel="1" x14ac:dyDescent="0.25">
      <c r="A250" s="141" t="s">
        <v>112</v>
      </c>
      <c r="B250" s="71"/>
      <c r="C250" s="143"/>
      <c r="D250" s="28"/>
      <c r="E250" s="162"/>
      <c r="F250" s="14">
        <f>D250*E250</f>
        <v>0</v>
      </c>
      <c r="G250" s="104"/>
      <c r="H250" s="15">
        <f t="shared" si="77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113</v>
      </c>
      <c r="B251" s="71"/>
      <c r="C251" s="143"/>
      <c r="D251" s="28"/>
      <c r="E251" s="162"/>
      <c r="F251" s="14">
        <f>D251*E251</f>
        <v>0</v>
      </c>
      <c r="G251" s="104"/>
      <c r="H251" s="15">
        <f t="shared" si="77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114</v>
      </c>
      <c r="B252" s="71"/>
      <c r="C252" s="143"/>
      <c r="D252" s="28"/>
      <c r="E252" s="162"/>
      <c r="F252" s="14">
        <f>D252*E252</f>
        <v>0</v>
      </c>
      <c r="G252" s="104"/>
      <c r="H252" s="15">
        <f t="shared" si="77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x14ac:dyDescent="0.25">
      <c r="A253" s="141" t="s">
        <v>115</v>
      </c>
      <c r="B253" s="71"/>
      <c r="C253" s="143"/>
      <c r="D253" s="28"/>
      <c r="E253" s="162"/>
      <c r="F253" s="14">
        <f>D253*E253</f>
        <v>0</v>
      </c>
      <c r="G253" s="104"/>
      <c r="H253" s="15">
        <f t="shared" si="77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13.5" hidden="1" customHeight="1" outlineLevel="1" thickBot="1" x14ac:dyDescent="0.3">
      <c r="A254" s="141" t="s">
        <v>116</v>
      </c>
      <c r="B254" s="71"/>
      <c r="C254" s="143"/>
      <c r="D254" s="28"/>
      <c r="E254" s="162"/>
      <c r="F254" s="14">
        <f>D254*E254</f>
        <v>0</v>
      </c>
      <c r="G254" s="104"/>
      <c r="H254" s="15">
        <f t="shared" si="77"/>
        <v>0</v>
      </c>
      <c r="I254" s="15"/>
      <c r="J254" s="142"/>
      <c r="K254" s="3">
        <f>D254*E254-F254</f>
        <v>0</v>
      </c>
      <c r="L254" s="3">
        <f>(H254+I254+J254)-F254</f>
        <v>0</v>
      </c>
    </row>
    <row r="255" spans="1:12" ht="20.149999999999999" customHeight="1" collapsed="1" thickBot="1" x14ac:dyDescent="0.3">
      <c r="A255" s="174" t="s">
        <v>117</v>
      </c>
      <c r="B255" s="188"/>
      <c r="C255" s="188"/>
      <c r="D255" s="189"/>
      <c r="E255" s="190"/>
      <c r="F255" s="191">
        <f>SUM(F256:F260)</f>
        <v>0</v>
      </c>
      <c r="G255" s="192" t="str">
        <f>IFERROR(F255/$F$405,"0,00 %")</f>
        <v>0,00 %</v>
      </c>
      <c r="H255" s="193">
        <f t="shared" si="77"/>
        <v>0</v>
      </c>
      <c r="I255" s="193">
        <f>SUM(I256:I260)</f>
        <v>0</v>
      </c>
      <c r="J255" s="193">
        <f>SUM(J256:J260)</f>
        <v>0</v>
      </c>
      <c r="K255" s="3"/>
      <c r="L255" s="3"/>
    </row>
    <row r="256" spans="1:12" ht="13.5" hidden="1" customHeight="1" outlineLevel="1" x14ac:dyDescent="0.25">
      <c r="A256" s="141" t="s">
        <v>118</v>
      </c>
      <c r="B256" s="71"/>
      <c r="C256" s="143"/>
      <c r="D256" s="28"/>
      <c r="E256" s="162"/>
      <c r="F256" s="14">
        <f>D256*E256</f>
        <v>0</v>
      </c>
      <c r="G256" s="104"/>
      <c r="H256" s="15">
        <f t="shared" si="77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119</v>
      </c>
      <c r="B257" s="71"/>
      <c r="C257" s="143"/>
      <c r="D257" s="28"/>
      <c r="E257" s="162"/>
      <c r="F257" s="14">
        <f>D257*E257</f>
        <v>0</v>
      </c>
      <c r="G257" s="104"/>
      <c r="H257" s="15">
        <f t="shared" si="77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120</v>
      </c>
      <c r="B258" s="71"/>
      <c r="C258" s="143"/>
      <c r="D258" s="28"/>
      <c r="E258" s="162"/>
      <c r="F258" s="14">
        <f>D258*E258</f>
        <v>0</v>
      </c>
      <c r="G258" s="104"/>
      <c r="H258" s="15">
        <f t="shared" si="77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x14ac:dyDescent="0.25">
      <c r="A259" s="141" t="s">
        <v>121</v>
      </c>
      <c r="B259" s="71"/>
      <c r="C259" s="143"/>
      <c r="D259" s="28"/>
      <c r="E259" s="162"/>
      <c r="F259" s="14">
        <f>D259*E259</f>
        <v>0</v>
      </c>
      <c r="G259" s="104"/>
      <c r="H259" s="15">
        <f t="shared" si="77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13.5" hidden="1" customHeight="1" outlineLevel="1" thickBot="1" x14ac:dyDescent="0.3">
      <c r="A260" s="141" t="s">
        <v>122</v>
      </c>
      <c r="B260" s="71"/>
      <c r="C260" s="143"/>
      <c r="D260" s="28"/>
      <c r="E260" s="162"/>
      <c r="F260" s="14">
        <f>D260*E260</f>
        <v>0</v>
      </c>
      <c r="G260" s="104"/>
      <c r="H260" s="15">
        <f t="shared" si="77"/>
        <v>0</v>
      </c>
      <c r="I260" s="15"/>
      <c r="J260" s="142"/>
      <c r="K260" s="3">
        <f>D260*E260-F260</f>
        <v>0</v>
      </c>
      <c r="L260" s="3">
        <f>(H260+I260+J260)-F260</f>
        <v>0</v>
      </c>
    </row>
    <row r="261" spans="1:12" ht="20.149999999999999" customHeight="1" collapsed="1" thickBot="1" x14ac:dyDescent="0.3">
      <c r="A261" s="174" t="s">
        <v>123</v>
      </c>
      <c r="B261" s="188"/>
      <c r="C261" s="188"/>
      <c r="D261" s="189"/>
      <c r="E261" s="190"/>
      <c r="F261" s="191">
        <f>SUM(F262:F266)</f>
        <v>0</v>
      </c>
      <c r="G261" s="192" t="str">
        <f>IFERROR(F261/$F$405,"0,00 %")</f>
        <v>0,00 %</v>
      </c>
      <c r="H261" s="193">
        <f t="shared" si="77"/>
        <v>0</v>
      </c>
      <c r="I261" s="193">
        <f>SUM(I262:I266)</f>
        <v>0</v>
      </c>
      <c r="J261" s="193">
        <f>SUM(J262:J266)</f>
        <v>0</v>
      </c>
      <c r="K261" s="3"/>
      <c r="L261" s="3"/>
    </row>
    <row r="262" spans="1:12" ht="13.5" hidden="1" customHeight="1" outlineLevel="1" x14ac:dyDescent="0.25">
      <c r="A262" s="141" t="s">
        <v>124</v>
      </c>
      <c r="B262" s="71"/>
      <c r="C262" s="143"/>
      <c r="D262" s="28"/>
      <c r="E262" s="162"/>
      <c r="F262" s="14">
        <f>D262*E262</f>
        <v>0</v>
      </c>
      <c r="G262" s="104"/>
      <c r="H262" s="15">
        <f t="shared" si="77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125</v>
      </c>
      <c r="B263" s="71"/>
      <c r="C263" s="143"/>
      <c r="D263" s="28"/>
      <c r="E263" s="162"/>
      <c r="F263" s="14">
        <f>D263*E263</f>
        <v>0</v>
      </c>
      <c r="G263" s="104"/>
      <c r="H263" s="15">
        <f t="shared" si="77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126</v>
      </c>
      <c r="B264" s="71"/>
      <c r="C264" s="143"/>
      <c r="D264" s="28"/>
      <c r="E264" s="162"/>
      <c r="F264" s="14">
        <f>D264*E264</f>
        <v>0</v>
      </c>
      <c r="G264" s="104"/>
      <c r="H264" s="15">
        <f t="shared" si="77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x14ac:dyDescent="0.25">
      <c r="A265" s="141" t="s">
        <v>127</v>
      </c>
      <c r="B265" s="71"/>
      <c r="C265" s="143"/>
      <c r="D265" s="28"/>
      <c r="E265" s="162"/>
      <c r="F265" s="14">
        <f>D265*E265</f>
        <v>0</v>
      </c>
      <c r="G265" s="104"/>
      <c r="H265" s="15">
        <f t="shared" si="77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13.5" hidden="1" customHeight="1" outlineLevel="1" thickBot="1" x14ac:dyDescent="0.3">
      <c r="A266" s="141" t="s">
        <v>128</v>
      </c>
      <c r="B266" s="71"/>
      <c r="C266" s="143"/>
      <c r="D266" s="28"/>
      <c r="E266" s="162"/>
      <c r="F266" s="14">
        <f>D266*E266</f>
        <v>0</v>
      </c>
      <c r="G266" s="104"/>
      <c r="H266" s="15">
        <f t="shared" si="77"/>
        <v>0</v>
      </c>
      <c r="I266" s="15"/>
      <c r="J266" s="142"/>
      <c r="K266" s="3">
        <f>D266*E266-F266</f>
        <v>0</v>
      </c>
      <c r="L266" s="3">
        <f>(H266+I266+J266)-F266</f>
        <v>0</v>
      </c>
    </row>
    <row r="267" spans="1:12" ht="20.149999999999999" customHeight="1" collapsed="1" thickBot="1" x14ac:dyDescent="0.3">
      <c r="A267" s="174" t="s">
        <v>129</v>
      </c>
      <c r="B267" s="188"/>
      <c r="C267" s="188"/>
      <c r="D267" s="189"/>
      <c r="E267" s="190"/>
      <c r="F267" s="191">
        <f>SUM(F268:F272)</f>
        <v>0</v>
      </c>
      <c r="G267" s="192" t="str">
        <f>IFERROR(F267/$F$405,"0,00 %")</f>
        <v>0,00 %</v>
      </c>
      <c r="H267" s="193">
        <f t="shared" si="77"/>
        <v>0</v>
      </c>
      <c r="I267" s="193">
        <f>SUM(I268:I272)</f>
        <v>0</v>
      </c>
      <c r="J267" s="193">
        <f>SUM(J268:J272)</f>
        <v>0</v>
      </c>
      <c r="K267" s="3"/>
      <c r="L267" s="3"/>
    </row>
    <row r="268" spans="1:12" ht="13.5" hidden="1" customHeight="1" outlineLevel="1" x14ac:dyDescent="0.25">
      <c r="A268" s="141" t="s">
        <v>130</v>
      </c>
      <c r="B268" s="71"/>
      <c r="C268" s="143"/>
      <c r="D268" s="28"/>
      <c r="E268" s="162"/>
      <c r="F268" s="14">
        <f>D268*E268</f>
        <v>0</v>
      </c>
      <c r="G268" s="104"/>
      <c r="H268" s="15">
        <f t="shared" si="77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131</v>
      </c>
      <c r="B269" s="71"/>
      <c r="C269" s="143"/>
      <c r="D269" s="28"/>
      <c r="E269" s="162"/>
      <c r="F269" s="14">
        <f>D269*E269</f>
        <v>0</v>
      </c>
      <c r="G269" s="104"/>
      <c r="H269" s="15">
        <f t="shared" si="77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132</v>
      </c>
      <c r="B270" s="71"/>
      <c r="C270" s="143"/>
      <c r="D270" s="28"/>
      <c r="E270" s="162"/>
      <c r="F270" s="14">
        <f>D270*E270</f>
        <v>0</v>
      </c>
      <c r="G270" s="104"/>
      <c r="H270" s="15">
        <f t="shared" si="77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x14ac:dyDescent="0.25">
      <c r="A271" s="141" t="s">
        <v>133</v>
      </c>
      <c r="B271" s="71"/>
      <c r="C271" s="143"/>
      <c r="D271" s="28"/>
      <c r="E271" s="162"/>
      <c r="F271" s="14">
        <f>D271*E271</f>
        <v>0</v>
      </c>
      <c r="G271" s="104"/>
      <c r="H271" s="15">
        <f t="shared" si="77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13.5" hidden="1" customHeight="1" outlineLevel="1" thickBot="1" x14ac:dyDescent="0.3">
      <c r="A272" s="141" t="s">
        <v>134</v>
      </c>
      <c r="B272" s="71"/>
      <c r="C272" s="143"/>
      <c r="D272" s="28"/>
      <c r="E272" s="162"/>
      <c r="F272" s="14">
        <f>D272*E272</f>
        <v>0</v>
      </c>
      <c r="G272" s="104"/>
      <c r="H272" s="15">
        <f t="shared" si="77"/>
        <v>0</v>
      </c>
      <c r="I272" s="15"/>
      <c r="J272" s="142"/>
      <c r="K272" s="3">
        <f>D272*E272-F272</f>
        <v>0</v>
      </c>
      <c r="L272" s="3">
        <f>(H272+I272+J272)-F272</f>
        <v>0</v>
      </c>
    </row>
    <row r="273" spans="1:12" ht="20.149999999999999" customHeight="1" collapsed="1" thickBot="1" x14ac:dyDescent="0.3">
      <c r="A273" s="174" t="s">
        <v>135</v>
      </c>
      <c r="B273" s="188"/>
      <c r="C273" s="188"/>
      <c r="D273" s="189"/>
      <c r="E273" s="190"/>
      <c r="F273" s="191">
        <f>SUM(F274:F278)</f>
        <v>0</v>
      </c>
      <c r="G273" s="192" t="str">
        <f>IFERROR(F273/$F$405,"0,00 %")</f>
        <v>0,00 %</v>
      </c>
      <c r="H273" s="193">
        <f t="shared" si="77"/>
        <v>0</v>
      </c>
      <c r="I273" s="193">
        <f>SUM(I274:I278)</f>
        <v>0</v>
      </c>
      <c r="J273" s="193">
        <f>SUM(J274:J278)</f>
        <v>0</v>
      </c>
      <c r="K273" s="3"/>
      <c r="L273" s="3"/>
    </row>
    <row r="274" spans="1:12" ht="13.5" hidden="1" customHeight="1" outlineLevel="1" x14ac:dyDescent="0.25">
      <c r="A274" s="141" t="s">
        <v>136</v>
      </c>
      <c r="B274" s="71"/>
      <c r="C274" s="143"/>
      <c r="D274" s="28"/>
      <c r="E274" s="162"/>
      <c r="F274" s="14">
        <f>D274*E274</f>
        <v>0</v>
      </c>
      <c r="G274" s="104"/>
      <c r="H274" s="15">
        <f t="shared" si="77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137</v>
      </c>
      <c r="B275" s="71"/>
      <c r="C275" s="143"/>
      <c r="D275" s="28"/>
      <c r="E275" s="162"/>
      <c r="F275" s="14">
        <f>D275*E275</f>
        <v>0</v>
      </c>
      <c r="G275" s="104"/>
      <c r="H275" s="15">
        <f t="shared" si="77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138</v>
      </c>
      <c r="B276" s="71"/>
      <c r="C276" s="143"/>
      <c r="D276" s="28"/>
      <c r="E276" s="162"/>
      <c r="F276" s="14">
        <f>D276*E276</f>
        <v>0</v>
      </c>
      <c r="G276" s="104"/>
      <c r="H276" s="15">
        <f t="shared" si="77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x14ac:dyDescent="0.25">
      <c r="A277" s="141" t="s">
        <v>139</v>
      </c>
      <c r="B277" s="71"/>
      <c r="C277" s="143"/>
      <c r="D277" s="28"/>
      <c r="E277" s="162"/>
      <c r="F277" s="14">
        <f>D277*E277</f>
        <v>0</v>
      </c>
      <c r="G277" s="104"/>
      <c r="H277" s="15">
        <f t="shared" si="77"/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13.5" hidden="1" customHeight="1" outlineLevel="1" thickBot="1" x14ac:dyDescent="0.3">
      <c r="A278" s="141" t="s">
        <v>140</v>
      </c>
      <c r="B278" s="71"/>
      <c r="C278" s="143"/>
      <c r="D278" s="28"/>
      <c r="E278" s="162"/>
      <c r="F278" s="14">
        <f>D278*E278</f>
        <v>0</v>
      </c>
      <c r="G278" s="104"/>
      <c r="H278" s="15">
        <f t="shared" si="77"/>
        <v>0</v>
      </c>
      <c r="I278" s="15"/>
      <c r="J278" s="142"/>
      <c r="K278" s="3">
        <f>D278*E278-F278</f>
        <v>0</v>
      </c>
      <c r="L278" s="3">
        <f>(H278+I278+J278)-F278</f>
        <v>0</v>
      </c>
    </row>
    <row r="279" spans="1:12" ht="20.149999999999999" customHeight="1" collapsed="1" thickBot="1" x14ac:dyDescent="0.3">
      <c r="A279" s="174" t="s">
        <v>141</v>
      </c>
      <c r="B279" s="188"/>
      <c r="C279" s="188"/>
      <c r="D279" s="189"/>
      <c r="E279" s="190"/>
      <c r="F279" s="191">
        <f>SUM(F280:F284)</f>
        <v>0</v>
      </c>
      <c r="G279" s="192" t="str">
        <f>IFERROR(F279/$F$405,"0,00 %")</f>
        <v>0,00 %</v>
      </c>
      <c r="H279" s="193">
        <f t="shared" si="77"/>
        <v>0</v>
      </c>
      <c r="I279" s="193">
        <f>SUM(I280:I284)</f>
        <v>0</v>
      </c>
      <c r="J279" s="193">
        <f>SUM(J280:J284)</f>
        <v>0</v>
      </c>
      <c r="K279" s="3"/>
      <c r="L279" s="3"/>
    </row>
    <row r="280" spans="1:12" ht="13.5" hidden="1" customHeight="1" outlineLevel="1" x14ac:dyDescent="0.25">
      <c r="A280" s="141" t="s">
        <v>142</v>
      </c>
      <c r="B280" s="71"/>
      <c r="C280" s="143"/>
      <c r="D280" s="28"/>
      <c r="E280" s="162"/>
      <c r="F280" s="14">
        <f>D280*E280</f>
        <v>0</v>
      </c>
      <c r="G280" s="104"/>
      <c r="H280" s="15">
        <f t="shared" si="77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143</v>
      </c>
      <c r="B281" s="71"/>
      <c r="C281" s="143"/>
      <c r="D281" s="28"/>
      <c r="E281" s="162"/>
      <c r="F281" s="14">
        <f>D281*E281</f>
        <v>0</v>
      </c>
      <c r="G281" s="104"/>
      <c r="H281" s="15">
        <f t="shared" si="77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144</v>
      </c>
      <c r="B282" s="71"/>
      <c r="C282" s="143"/>
      <c r="D282" s="28"/>
      <c r="E282" s="162"/>
      <c r="F282" s="14">
        <f>D282*E282</f>
        <v>0</v>
      </c>
      <c r="G282" s="104"/>
      <c r="H282" s="15">
        <f t="shared" si="77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x14ac:dyDescent="0.25">
      <c r="A283" s="141" t="s">
        <v>145</v>
      </c>
      <c r="B283" s="71"/>
      <c r="C283" s="143"/>
      <c r="D283" s="28"/>
      <c r="E283" s="162"/>
      <c r="F283" s="14">
        <f>D283*E283</f>
        <v>0</v>
      </c>
      <c r="G283" s="104"/>
      <c r="H283" s="15">
        <f t="shared" si="77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13.5" hidden="1" customHeight="1" outlineLevel="1" thickBot="1" x14ac:dyDescent="0.3">
      <c r="A284" s="141" t="s">
        <v>146</v>
      </c>
      <c r="B284" s="71"/>
      <c r="C284" s="143"/>
      <c r="D284" s="28"/>
      <c r="E284" s="162"/>
      <c r="F284" s="14">
        <f>D284*E284</f>
        <v>0</v>
      </c>
      <c r="G284" s="104"/>
      <c r="H284" s="15">
        <f t="shared" si="77"/>
        <v>0</v>
      </c>
      <c r="I284" s="15"/>
      <c r="J284" s="142"/>
      <c r="K284" s="3">
        <f>D284*E284-F284</f>
        <v>0</v>
      </c>
      <c r="L284" s="3">
        <f>(H284+I284+J284)-F284</f>
        <v>0</v>
      </c>
    </row>
    <row r="285" spans="1:12" ht="20.149999999999999" customHeight="1" collapsed="1" thickBot="1" x14ac:dyDescent="0.3">
      <c r="A285" s="174" t="s">
        <v>147</v>
      </c>
      <c r="B285" s="188"/>
      <c r="C285" s="188"/>
      <c r="D285" s="189"/>
      <c r="E285" s="190"/>
      <c r="F285" s="191">
        <f>SUM(F286:F290)</f>
        <v>0</v>
      </c>
      <c r="G285" s="192" t="str">
        <f>IFERROR(F285/$F$405,"0,00 %")</f>
        <v>0,00 %</v>
      </c>
      <c r="H285" s="193">
        <f t="shared" si="77"/>
        <v>0</v>
      </c>
      <c r="I285" s="193">
        <f>SUM(I286:I290)</f>
        <v>0</v>
      </c>
      <c r="J285" s="193">
        <f>SUM(J286:J290)</f>
        <v>0</v>
      </c>
      <c r="K285" s="3"/>
      <c r="L285" s="3"/>
    </row>
    <row r="286" spans="1:12" ht="13.5" hidden="1" customHeight="1" outlineLevel="1" x14ac:dyDescent="0.25">
      <c r="A286" s="141" t="s">
        <v>148</v>
      </c>
      <c r="B286" s="71"/>
      <c r="C286" s="143"/>
      <c r="D286" s="28"/>
      <c r="E286" s="162"/>
      <c r="F286" s="14">
        <f>D286*E286</f>
        <v>0</v>
      </c>
      <c r="G286" s="104"/>
      <c r="H286" s="15">
        <f t="shared" si="77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149</v>
      </c>
      <c r="B287" s="71"/>
      <c r="C287" s="143"/>
      <c r="D287" s="28"/>
      <c r="E287" s="162"/>
      <c r="F287" s="14">
        <f>D287*E287</f>
        <v>0</v>
      </c>
      <c r="G287" s="104"/>
      <c r="H287" s="15">
        <f t="shared" si="77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150</v>
      </c>
      <c r="B288" s="71"/>
      <c r="C288" s="143"/>
      <c r="D288" s="28"/>
      <c r="E288" s="162"/>
      <c r="F288" s="14">
        <f>D288*E288</f>
        <v>0</v>
      </c>
      <c r="G288" s="104"/>
      <c r="H288" s="15">
        <f t="shared" si="77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x14ac:dyDescent="0.25">
      <c r="A289" s="141" t="s">
        <v>151</v>
      </c>
      <c r="B289" s="71"/>
      <c r="C289" s="143"/>
      <c r="D289" s="28"/>
      <c r="E289" s="162"/>
      <c r="F289" s="14">
        <f>D289*E289</f>
        <v>0</v>
      </c>
      <c r="G289" s="104"/>
      <c r="H289" s="15">
        <f t="shared" si="77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13.5" hidden="1" customHeight="1" outlineLevel="1" thickBot="1" x14ac:dyDescent="0.3">
      <c r="A290" s="141" t="s">
        <v>152</v>
      </c>
      <c r="B290" s="71"/>
      <c r="C290" s="143"/>
      <c r="D290" s="28"/>
      <c r="E290" s="162"/>
      <c r="F290" s="14">
        <f>D290*E290</f>
        <v>0</v>
      </c>
      <c r="G290" s="104"/>
      <c r="H290" s="15">
        <f t="shared" si="77"/>
        <v>0</v>
      </c>
      <c r="I290" s="15"/>
      <c r="J290" s="142"/>
      <c r="K290" s="3">
        <f>D290*E290-F290</f>
        <v>0</v>
      </c>
      <c r="L290" s="3">
        <f>(H290+I290+J290)-F290</f>
        <v>0</v>
      </c>
    </row>
    <row r="291" spans="1:12" ht="20.149999999999999" customHeight="1" collapsed="1" thickBot="1" x14ac:dyDescent="0.3">
      <c r="A291" s="174" t="s">
        <v>153</v>
      </c>
      <c r="B291" s="188"/>
      <c r="C291" s="188"/>
      <c r="D291" s="189"/>
      <c r="E291" s="190"/>
      <c r="F291" s="191">
        <f>SUM(F292:F296)</f>
        <v>0</v>
      </c>
      <c r="G291" s="192" t="str">
        <f>IFERROR(F291/$F$405,"0,00 %")</f>
        <v>0,00 %</v>
      </c>
      <c r="H291" s="193">
        <f t="shared" si="77"/>
        <v>0</v>
      </c>
      <c r="I291" s="193">
        <f>SUM(I292:I296)</f>
        <v>0</v>
      </c>
      <c r="J291" s="193">
        <f>SUM(J292:J296)</f>
        <v>0</v>
      </c>
      <c r="K291" s="3"/>
      <c r="L291" s="3"/>
    </row>
    <row r="292" spans="1:12" ht="13.5" hidden="1" customHeight="1" outlineLevel="1" x14ac:dyDescent="0.25">
      <c r="A292" s="141" t="s">
        <v>154</v>
      </c>
      <c r="B292" s="71"/>
      <c r="C292" s="143"/>
      <c r="D292" s="28"/>
      <c r="E292" s="162"/>
      <c r="F292" s="14">
        <f>D292*E292</f>
        <v>0</v>
      </c>
      <c r="G292" s="104"/>
      <c r="H292" s="15">
        <f t="shared" si="77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155</v>
      </c>
      <c r="B293" s="71"/>
      <c r="C293" s="143"/>
      <c r="D293" s="28"/>
      <c r="E293" s="162"/>
      <c r="F293" s="14">
        <f>D293*E293</f>
        <v>0</v>
      </c>
      <c r="G293" s="104"/>
      <c r="H293" s="15">
        <f t="shared" si="77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156</v>
      </c>
      <c r="B294" s="71"/>
      <c r="C294" s="143"/>
      <c r="D294" s="28"/>
      <c r="E294" s="162"/>
      <c r="F294" s="14">
        <f>D294*E294</f>
        <v>0</v>
      </c>
      <c r="G294" s="104"/>
      <c r="H294" s="15">
        <f t="shared" si="77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x14ac:dyDescent="0.25">
      <c r="A295" s="141" t="s">
        <v>157</v>
      </c>
      <c r="B295" s="71"/>
      <c r="C295" s="143"/>
      <c r="D295" s="28"/>
      <c r="E295" s="162"/>
      <c r="F295" s="14">
        <f>D295*E295</f>
        <v>0</v>
      </c>
      <c r="G295" s="104"/>
      <c r="H295" s="15">
        <f t="shared" si="77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13.5" hidden="1" customHeight="1" outlineLevel="1" thickBot="1" x14ac:dyDescent="0.3">
      <c r="A296" s="141" t="s">
        <v>158</v>
      </c>
      <c r="B296" s="71"/>
      <c r="C296" s="143"/>
      <c r="D296" s="28"/>
      <c r="E296" s="162"/>
      <c r="F296" s="14">
        <f>D296*E296</f>
        <v>0</v>
      </c>
      <c r="G296" s="104"/>
      <c r="H296" s="15">
        <f t="shared" si="77"/>
        <v>0</v>
      </c>
      <c r="I296" s="15"/>
      <c r="J296" s="142"/>
      <c r="K296" s="3">
        <f>D296*E296-F296</f>
        <v>0</v>
      </c>
      <c r="L296" s="3">
        <f>(H296+I296+J296)-F296</f>
        <v>0</v>
      </c>
    </row>
    <row r="297" spans="1:12" ht="20.149999999999999" customHeight="1" collapsed="1" thickBot="1" x14ac:dyDescent="0.3">
      <c r="A297" s="174" t="s">
        <v>159</v>
      </c>
      <c r="B297" s="188"/>
      <c r="C297" s="188"/>
      <c r="D297" s="189"/>
      <c r="E297" s="190"/>
      <c r="F297" s="191">
        <f>SUM(F298:F302)</f>
        <v>0</v>
      </c>
      <c r="G297" s="192" t="str">
        <f>IFERROR(F297/$F$405,"0,00 %")</f>
        <v>0,00 %</v>
      </c>
      <c r="H297" s="193">
        <f t="shared" si="77"/>
        <v>0</v>
      </c>
      <c r="I297" s="193">
        <f>SUM(I298:I302)</f>
        <v>0</v>
      </c>
      <c r="J297" s="193">
        <f>SUM(J298:J302)</f>
        <v>0</v>
      </c>
      <c r="K297" s="3"/>
      <c r="L297" s="3"/>
    </row>
    <row r="298" spans="1:12" ht="13.5" hidden="1" customHeight="1" outlineLevel="1" x14ac:dyDescent="0.25">
      <c r="A298" s="141" t="s">
        <v>160</v>
      </c>
      <c r="B298" s="71"/>
      <c r="C298" s="143"/>
      <c r="D298" s="28"/>
      <c r="E298" s="162"/>
      <c r="F298" s="14">
        <f>D298*E298</f>
        <v>0</v>
      </c>
      <c r="G298" s="104"/>
      <c r="H298" s="15">
        <f t="shared" si="77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161</v>
      </c>
      <c r="B299" s="71"/>
      <c r="C299" s="143"/>
      <c r="D299" s="28"/>
      <c r="E299" s="162"/>
      <c r="F299" s="14">
        <f>D299*E299</f>
        <v>0</v>
      </c>
      <c r="G299" s="104"/>
      <c r="H299" s="15">
        <f t="shared" si="77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162</v>
      </c>
      <c r="B300" s="71"/>
      <c r="C300" s="143"/>
      <c r="D300" s="28"/>
      <c r="E300" s="162"/>
      <c r="F300" s="14">
        <f>D300*E300</f>
        <v>0</v>
      </c>
      <c r="G300" s="104"/>
      <c r="H300" s="15">
        <f t="shared" si="77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x14ac:dyDescent="0.25">
      <c r="A301" s="141" t="s">
        <v>163</v>
      </c>
      <c r="B301" s="71"/>
      <c r="C301" s="143"/>
      <c r="D301" s="28"/>
      <c r="E301" s="162"/>
      <c r="F301" s="14">
        <f>D301*E301</f>
        <v>0</v>
      </c>
      <c r="G301" s="104"/>
      <c r="H301" s="15">
        <f t="shared" si="77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13.5" hidden="1" customHeight="1" outlineLevel="1" thickBot="1" x14ac:dyDescent="0.3">
      <c r="A302" s="141" t="s">
        <v>164</v>
      </c>
      <c r="B302" s="71"/>
      <c r="C302" s="143"/>
      <c r="D302" s="28"/>
      <c r="E302" s="162"/>
      <c r="F302" s="14">
        <f>D302*E302</f>
        <v>0</v>
      </c>
      <c r="G302" s="104"/>
      <c r="H302" s="15">
        <f t="shared" ref="H302:H365" si="78">F302-(SUM(I302:J302))</f>
        <v>0</v>
      </c>
      <c r="I302" s="15"/>
      <c r="J302" s="142"/>
      <c r="K302" s="3">
        <f>D302*E302-F302</f>
        <v>0</v>
      </c>
      <c r="L302" s="3">
        <f>(H302+I302+J302)-F302</f>
        <v>0</v>
      </c>
    </row>
    <row r="303" spans="1:12" ht="20.149999999999999" customHeight="1" collapsed="1" thickBot="1" x14ac:dyDescent="0.3">
      <c r="A303" s="174" t="s">
        <v>165</v>
      </c>
      <c r="B303" s="188"/>
      <c r="C303" s="188"/>
      <c r="D303" s="189"/>
      <c r="E303" s="190"/>
      <c r="F303" s="191">
        <f>SUM(F304:F308)</f>
        <v>0</v>
      </c>
      <c r="G303" s="192" t="str">
        <f>IFERROR(F303/$F$405,"0,00 %")</f>
        <v>0,00 %</v>
      </c>
      <c r="H303" s="193">
        <f t="shared" si="78"/>
        <v>0</v>
      </c>
      <c r="I303" s="193">
        <f>SUM(I304:I308)</f>
        <v>0</v>
      </c>
      <c r="J303" s="193">
        <f>SUM(J304:J308)</f>
        <v>0</v>
      </c>
      <c r="K303" s="3"/>
      <c r="L303" s="3"/>
    </row>
    <row r="304" spans="1:12" ht="13.5" hidden="1" customHeight="1" outlineLevel="1" x14ac:dyDescent="0.25">
      <c r="A304" s="141" t="s">
        <v>166</v>
      </c>
      <c r="B304" s="71"/>
      <c r="C304" s="143"/>
      <c r="D304" s="28"/>
      <c r="E304" s="162"/>
      <c r="F304" s="14">
        <f>D304*E304</f>
        <v>0</v>
      </c>
      <c r="G304" s="104"/>
      <c r="H304" s="15">
        <f t="shared" si="78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167</v>
      </c>
      <c r="B305" s="71"/>
      <c r="C305" s="143"/>
      <c r="D305" s="28"/>
      <c r="E305" s="162"/>
      <c r="F305" s="14">
        <f>D305*E305</f>
        <v>0</v>
      </c>
      <c r="G305" s="104"/>
      <c r="H305" s="15">
        <f t="shared" si="78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168</v>
      </c>
      <c r="B306" s="71"/>
      <c r="C306" s="143"/>
      <c r="D306" s="28"/>
      <c r="E306" s="162"/>
      <c r="F306" s="14">
        <f>D306*E306</f>
        <v>0</v>
      </c>
      <c r="G306" s="104"/>
      <c r="H306" s="15">
        <f t="shared" si="78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x14ac:dyDescent="0.25">
      <c r="A307" s="141" t="s">
        <v>169</v>
      </c>
      <c r="B307" s="71"/>
      <c r="C307" s="143"/>
      <c r="D307" s="28"/>
      <c r="E307" s="162"/>
      <c r="F307" s="14">
        <f>D307*E307</f>
        <v>0</v>
      </c>
      <c r="G307" s="104"/>
      <c r="H307" s="15">
        <f t="shared" si="78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13.5" hidden="1" customHeight="1" outlineLevel="1" thickBot="1" x14ac:dyDescent="0.3">
      <c r="A308" s="141" t="s">
        <v>170</v>
      </c>
      <c r="B308" s="71"/>
      <c r="C308" s="143"/>
      <c r="D308" s="28"/>
      <c r="E308" s="162"/>
      <c r="F308" s="14">
        <f>D308*E308</f>
        <v>0</v>
      </c>
      <c r="G308" s="104"/>
      <c r="H308" s="15">
        <f t="shared" si="78"/>
        <v>0</v>
      </c>
      <c r="I308" s="15"/>
      <c r="J308" s="142"/>
      <c r="K308" s="3">
        <f>D308*E308-F308</f>
        <v>0</v>
      </c>
      <c r="L308" s="3">
        <f>(H308+I308+J308)-F308</f>
        <v>0</v>
      </c>
    </row>
    <row r="309" spans="1:12" ht="20.149999999999999" customHeight="1" collapsed="1" thickBot="1" x14ac:dyDescent="0.3">
      <c r="A309" s="174" t="s">
        <v>171</v>
      </c>
      <c r="B309" s="188"/>
      <c r="C309" s="188"/>
      <c r="D309" s="189"/>
      <c r="E309" s="190"/>
      <c r="F309" s="191">
        <f>SUM(F310:F314)</f>
        <v>0</v>
      </c>
      <c r="G309" s="192" t="str">
        <f>IFERROR(F309/$F$405,"0,00 %")</f>
        <v>0,00 %</v>
      </c>
      <c r="H309" s="193">
        <f t="shared" si="78"/>
        <v>0</v>
      </c>
      <c r="I309" s="193">
        <f>SUM(I310:I314)</f>
        <v>0</v>
      </c>
      <c r="J309" s="193">
        <f>SUM(J310:J314)</f>
        <v>0</v>
      </c>
      <c r="K309" s="3"/>
      <c r="L309" s="3"/>
    </row>
    <row r="310" spans="1:12" ht="13.5" hidden="1" customHeight="1" outlineLevel="1" x14ac:dyDescent="0.25">
      <c r="A310" s="141" t="s">
        <v>172</v>
      </c>
      <c r="B310" s="71"/>
      <c r="C310" s="143"/>
      <c r="D310" s="28"/>
      <c r="E310" s="162"/>
      <c r="F310" s="14">
        <f>D310*E310</f>
        <v>0</v>
      </c>
      <c r="G310" s="104"/>
      <c r="H310" s="15">
        <f t="shared" si="78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173</v>
      </c>
      <c r="B311" s="71"/>
      <c r="C311" s="143"/>
      <c r="D311" s="28"/>
      <c r="E311" s="162"/>
      <c r="F311" s="14">
        <f>D311*E311</f>
        <v>0</v>
      </c>
      <c r="G311" s="104"/>
      <c r="H311" s="15">
        <f t="shared" si="78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174</v>
      </c>
      <c r="B312" s="71"/>
      <c r="C312" s="143"/>
      <c r="D312" s="28"/>
      <c r="E312" s="162"/>
      <c r="F312" s="14">
        <f>D312*E312</f>
        <v>0</v>
      </c>
      <c r="G312" s="104"/>
      <c r="H312" s="15">
        <f t="shared" si="78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x14ac:dyDescent="0.25">
      <c r="A313" s="141" t="s">
        <v>175</v>
      </c>
      <c r="B313" s="71"/>
      <c r="C313" s="143"/>
      <c r="D313" s="28"/>
      <c r="E313" s="162"/>
      <c r="F313" s="14">
        <f>D313*E313</f>
        <v>0</v>
      </c>
      <c r="G313" s="104"/>
      <c r="H313" s="15">
        <f t="shared" si="78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13.5" hidden="1" customHeight="1" outlineLevel="1" thickBot="1" x14ac:dyDescent="0.3">
      <c r="A314" s="141" t="s">
        <v>176</v>
      </c>
      <c r="B314" s="71"/>
      <c r="C314" s="143"/>
      <c r="D314" s="28"/>
      <c r="E314" s="162"/>
      <c r="F314" s="14">
        <f>D314*E314</f>
        <v>0</v>
      </c>
      <c r="G314" s="104"/>
      <c r="H314" s="15">
        <f t="shared" si="78"/>
        <v>0</v>
      </c>
      <c r="I314" s="15"/>
      <c r="J314" s="142"/>
      <c r="K314" s="3">
        <f>D314*E314-F314</f>
        <v>0</v>
      </c>
      <c r="L314" s="3">
        <f>(H314+I314+J314)-F314</f>
        <v>0</v>
      </c>
    </row>
    <row r="315" spans="1:12" ht="20.149999999999999" customHeight="1" collapsed="1" thickBot="1" x14ac:dyDescent="0.3">
      <c r="A315" s="174" t="s">
        <v>177</v>
      </c>
      <c r="B315" s="188"/>
      <c r="C315" s="188"/>
      <c r="D315" s="189"/>
      <c r="E315" s="190"/>
      <c r="F315" s="191">
        <f>SUM(F316:F320)</f>
        <v>0</v>
      </c>
      <c r="G315" s="192" t="str">
        <f>IFERROR(F315/$F$405,"0,00 %")</f>
        <v>0,00 %</v>
      </c>
      <c r="H315" s="193">
        <f t="shared" si="78"/>
        <v>0</v>
      </c>
      <c r="I315" s="193">
        <f>SUM(I316:I320)</f>
        <v>0</v>
      </c>
      <c r="J315" s="193">
        <f>SUM(J316:J320)</f>
        <v>0</v>
      </c>
      <c r="K315" s="3"/>
      <c r="L315" s="3"/>
    </row>
    <row r="316" spans="1:12" ht="13.5" hidden="1" customHeight="1" outlineLevel="1" x14ac:dyDescent="0.25">
      <c r="A316" s="141" t="s">
        <v>178</v>
      </c>
      <c r="B316" s="71"/>
      <c r="C316" s="143"/>
      <c r="D316" s="28"/>
      <c r="E316" s="162"/>
      <c r="F316" s="14">
        <f>D316*E316</f>
        <v>0</v>
      </c>
      <c r="G316" s="104"/>
      <c r="H316" s="15">
        <f t="shared" si="78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179</v>
      </c>
      <c r="B317" s="71"/>
      <c r="C317" s="143"/>
      <c r="D317" s="28"/>
      <c r="E317" s="162"/>
      <c r="F317" s="14">
        <f>D317*E317</f>
        <v>0</v>
      </c>
      <c r="G317" s="104"/>
      <c r="H317" s="15">
        <f t="shared" si="78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180</v>
      </c>
      <c r="B318" s="71"/>
      <c r="C318" s="143"/>
      <c r="D318" s="28"/>
      <c r="E318" s="162"/>
      <c r="F318" s="14">
        <f>D318*E318</f>
        <v>0</v>
      </c>
      <c r="G318" s="104"/>
      <c r="H318" s="15">
        <f t="shared" si="78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x14ac:dyDescent="0.25">
      <c r="A319" s="141" t="s">
        <v>181</v>
      </c>
      <c r="B319" s="71"/>
      <c r="C319" s="143"/>
      <c r="D319" s="28"/>
      <c r="E319" s="162"/>
      <c r="F319" s="14">
        <f>D319*E319</f>
        <v>0</v>
      </c>
      <c r="G319" s="104"/>
      <c r="H319" s="15">
        <f t="shared" si="78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13.5" hidden="1" customHeight="1" outlineLevel="1" thickBot="1" x14ac:dyDescent="0.3">
      <c r="A320" s="141" t="s">
        <v>182</v>
      </c>
      <c r="B320" s="71"/>
      <c r="C320" s="143"/>
      <c r="D320" s="28"/>
      <c r="E320" s="162"/>
      <c r="F320" s="14">
        <f>D320*E320</f>
        <v>0</v>
      </c>
      <c r="G320" s="104"/>
      <c r="H320" s="15">
        <f t="shared" si="78"/>
        <v>0</v>
      </c>
      <c r="I320" s="15"/>
      <c r="J320" s="142"/>
      <c r="K320" s="3">
        <f>D320*E320-F320</f>
        <v>0</v>
      </c>
      <c r="L320" s="3">
        <f>(H320+I320+J320)-F320</f>
        <v>0</v>
      </c>
    </row>
    <row r="321" spans="1:12" ht="20.149999999999999" customHeight="1" collapsed="1" thickBot="1" x14ac:dyDescent="0.3">
      <c r="A321" s="174" t="s">
        <v>183</v>
      </c>
      <c r="B321" s="188"/>
      <c r="C321" s="188"/>
      <c r="D321" s="189"/>
      <c r="E321" s="190"/>
      <c r="F321" s="191">
        <f>SUM(F322:F326)</f>
        <v>0</v>
      </c>
      <c r="G321" s="192" t="str">
        <f>IFERROR(F321/$F$405,"0,00 %")</f>
        <v>0,00 %</v>
      </c>
      <c r="H321" s="193">
        <f t="shared" si="78"/>
        <v>0</v>
      </c>
      <c r="I321" s="193">
        <f>SUM(I322:I326)</f>
        <v>0</v>
      </c>
      <c r="J321" s="193">
        <f>SUM(J322:J326)</f>
        <v>0</v>
      </c>
      <c r="K321" s="3"/>
      <c r="L321" s="3"/>
    </row>
    <row r="322" spans="1:12" ht="13.5" hidden="1" customHeight="1" outlineLevel="1" x14ac:dyDescent="0.25">
      <c r="A322" s="141" t="s">
        <v>184</v>
      </c>
      <c r="B322" s="71"/>
      <c r="C322" s="143"/>
      <c r="D322" s="28"/>
      <c r="E322" s="162"/>
      <c r="F322" s="14">
        <f>D322*E322</f>
        <v>0</v>
      </c>
      <c r="G322" s="104"/>
      <c r="H322" s="15">
        <f t="shared" si="78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185</v>
      </c>
      <c r="B323" s="71"/>
      <c r="C323" s="143"/>
      <c r="D323" s="28"/>
      <c r="E323" s="162"/>
      <c r="F323" s="14">
        <f>D323*E323</f>
        <v>0</v>
      </c>
      <c r="G323" s="104"/>
      <c r="H323" s="15">
        <f t="shared" si="78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186</v>
      </c>
      <c r="B324" s="71"/>
      <c r="C324" s="143"/>
      <c r="D324" s="28"/>
      <c r="E324" s="162"/>
      <c r="F324" s="14">
        <f>D324*E324</f>
        <v>0</v>
      </c>
      <c r="G324" s="104"/>
      <c r="H324" s="15">
        <f t="shared" si="78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x14ac:dyDescent="0.25">
      <c r="A325" s="141" t="s">
        <v>187</v>
      </c>
      <c r="B325" s="71"/>
      <c r="C325" s="143"/>
      <c r="D325" s="28"/>
      <c r="E325" s="162"/>
      <c r="F325" s="14">
        <f>D325*E325</f>
        <v>0</v>
      </c>
      <c r="G325" s="104"/>
      <c r="H325" s="15">
        <f t="shared" si="78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13.5" hidden="1" customHeight="1" outlineLevel="1" thickBot="1" x14ac:dyDescent="0.3">
      <c r="A326" s="141" t="s">
        <v>188</v>
      </c>
      <c r="B326" s="71"/>
      <c r="C326" s="143"/>
      <c r="D326" s="28"/>
      <c r="E326" s="162"/>
      <c r="F326" s="14">
        <f>D326*E326</f>
        <v>0</v>
      </c>
      <c r="G326" s="104"/>
      <c r="H326" s="15">
        <f t="shared" si="78"/>
        <v>0</v>
      </c>
      <c r="I326" s="15"/>
      <c r="J326" s="142"/>
      <c r="K326" s="3">
        <f>D326*E326-F326</f>
        <v>0</v>
      </c>
      <c r="L326" s="3">
        <f>(H326+I326+J326)-F326</f>
        <v>0</v>
      </c>
    </row>
    <row r="327" spans="1:12" ht="20.149999999999999" customHeight="1" collapsed="1" thickBot="1" x14ac:dyDescent="0.3">
      <c r="A327" s="174" t="s">
        <v>189</v>
      </c>
      <c r="B327" s="188"/>
      <c r="C327" s="188"/>
      <c r="D327" s="189"/>
      <c r="E327" s="190"/>
      <c r="F327" s="191">
        <f>SUM(F328:F332)</f>
        <v>0</v>
      </c>
      <c r="G327" s="192" t="str">
        <f>IFERROR(F327/$F$405,"0,00 %")</f>
        <v>0,00 %</v>
      </c>
      <c r="H327" s="193">
        <f t="shared" si="78"/>
        <v>0</v>
      </c>
      <c r="I327" s="193">
        <f>SUM(I328:I332)</f>
        <v>0</v>
      </c>
      <c r="J327" s="193">
        <f>SUM(J328:J332)</f>
        <v>0</v>
      </c>
      <c r="K327" s="3"/>
      <c r="L327" s="3"/>
    </row>
    <row r="328" spans="1:12" ht="13.5" hidden="1" customHeight="1" outlineLevel="1" x14ac:dyDescent="0.25">
      <c r="A328" s="141" t="s">
        <v>190</v>
      </c>
      <c r="B328" s="71"/>
      <c r="C328" s="143"/>
      <c r="D328" s="28"/>
      <c r="E328" s="162"/>
      <c r="F328" s="14">
        <f>D328*E328</f>
        <v>0</v>
      </c>
      <c r="G328" s="104"/>
      <c r="H328" s="15">
        <f t="shared" si="78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191</v>
      </c>
      <c r="B329" s="71"/>
      <c r="C329" s="143"/>
      <c r="D329" s="28"/>
      <c r="E329" s="162"/>
      <c r="F329" s="14">
        <f>D329*E329</f>
        <v>0</v>
      </c>
      <c r="G329" s="104"/>
      <c r="H329" s="15">
        <f t="shared" si="78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192</v>
      </c>
      <c r="B330" s="71"/>
      <c r="C330" s="143"/>
      <c r="D330" s="28"/>
      <c r="E330" s="162"/>
      <c r="F330" s="14">
        <f>D330*E330</f>
        <v>0</v>
      </c>
      <c r="G330" s="104"/>
      <c r="H330" s="15">
        <f t="shared" si="78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x14ac:dyDescent="0.25">
      <c r="A331" s="141" t="s">
        <v>193</v>
      </c>
      <c r="B331" s="71"/>
      <c r="C331" s="143"/>
      <c r="D331" s="28"/>
      <c r="E331" s="162"/>
      <c r="F331" s="14">
        <f>D331*E331</f>
        <v>0</v>
      </c>
      <c r="G331" s="104"/>
      <c r="H331" s="15">
        <f t="shared" si="78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13.5" hidden="1" customHeight="1" outlineLevel="1" thickBot="1" x14ac:dyDescent="0.3">
      <c r="A332" s="141" t="s">
        <v>194</v>
      </c>
      <c r="B332" s="71"/>
      <c r="C332" s="143"/>
      <c r="D332" s="28"/>
      <c r="E332" s="162"/>
      <c r="F332" s="14">
        <f>D332*E332</f>
        <v>0</v>
      </c>
      <c r="G332" s="104"/>
      <c r="H332" s="15">
        <f t="shared" si="78"/>
        <v>0</v>
      </c>
      <c r="I332" s="15"/>
      <c r="J332" s="142"/>
      <c r="K332" s="3">
        <f>D332*E332-F332</f>
        <v>0</v>
      </c>
      <c r="L332" s="3">
        <f>(H332+I332+J332)-F332</f>
        <v>0</v>
      </c>
    </row>
    <row r="333" spans="1:12" ht="20.149999999999999" customHeight="1" collapsed="1" thickBot="1" x14ac:dyDescent="0.3">
      <c r="A333" s="174" t="s">
        <v>195</v>
      </c>
      <c r="B333" s="188"/>
      <c r="C333" s="188"/>
      <c r="D333" s="189"/>
      <c r="E333" s="190"/>
      <c r="F333" s="191">
        <f>SUM(F334:F338)</f>
        <v>0</v>
      </c>
      <c r="G333" s="192" t="str">
        <f>IFERROR(F333/$F$405,"0,00 %")</f>
        <v>0,00 %</v>
      </c>
      <c r="H333" s="193">
        <f t="shared" si="78"/>
        <v>0</v>
      </c>
      <c r="I333" s="193">
        <f>SUM(I334:I338)</f>
        <v>0</v>
      </c>
      <c r="J333" s="193">
        <f>SUM(J334:J338)</f>
        <v>0</v>
      </c>
      <c r="K333" s="3"/>
      <c r="L333" s="3"/>
    </row>
    <row r="334" spans="1:12" ht="13.5" hidden="1" customHeight="1" outlineLevel="1" x14ac:dyDescent="0.25">
      <c r="A334" s="141" t="s">
        <v>196</v>
      </c>
      <c r="B334" s="71"/>
      <c r="C334" s="143"/>
      <c r="D334" s="28"/>
      <c r="E334" s="162"/>
      <c r="F334" s="14">
        <f>D334*E334</f>
        <v>0</v>
      </c>
      <c r="G334" s="104"/>
      <c r="H334" s="15">
        <f t="shared" si="78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197</v>
      </c>
      <c r="B335" s="71"/>
      <c r="C335" s="143"/>
      <c r="D335" s="28"/>
      <c r="E335" s="162"/>
      <c r="F335" s="14">
        <f>D335*E335</f>
        <v>0</v>
      </c>
      <c r="G335" s="104"/>
      <c r="H335" s="15">
        <f t="shared" si="78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198</v>
      </c>
      <c r="B336" s="71"/>
      <c r="C336" s="143"/>
      <c r="D336" s="28"/>
      <c r="E336" s="162"/>
      <c r="F336" s="14">
        <f>D336*E336</f>
        <v>0</v>
      </c>
      <c r="G336" s="104"/>
      <c r="H336" s="15">
        <f t="shared" si="78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x14ac:dyDescent="0.25">
      <c r="A337" s="141" t="s">
        <v>199</v>
      </c>
      <c r="B337" s="71"/>
      <c r="C337" s="143"/>
      <c r="D337" s="28"/>
      <c r="E337" s="162"/>
      <c r="F337" s="14">
        <f>D337*E337</f>
        <v>0</v>
      </c>
      <c r="G337" s="104"/>
      <c r="H337" s="15">
        <f t="shared" si="78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13.5" hidden="1" customHeight="1" outlineLevel="1" thickBot="1" x14ac:dyDescent="0.3">
      <c r="A338" s="141" t="s">
        <v>200</v>
      </c>
      <c r="B338" s="71"/>
      <c r="C338" s="143"/>
      <c r="D338" s="28"/>
      <c r="E338" s="162"/>
      <c r="F338" s="14">
        <f>D338*E338</f>
        <v>0</v>
      </c>
      <c r="G338" s="104"/>
      <c r="H338" s="15">
        <f t="shared" si="78"/>
        <v>0</v>
      </c>
      <c r="I338" s="15"/>
      <c r="J338" s="142"/>
      <c r="K338" s="3">
        <f>D338*E338-F338</f>
        <v>0</v>
      </c>
      <c r="L338" s="3">
        <f>(H338+I338+J338)-F338</f>
        <v>0</v>
      </c>
    </row>
    <row r="339" spans="1:12" ht="20.149999999999999" customHeight="1" collapsed="1" thickBot="1" x14ac:dyDescent="0.3">
      <c r="A339" s="174" t="s">
        <v>201</v>
      </c>
      <c r="B339" s="188"/>
      <c r="C339" s="188"/>
      <c r="D339" s="189"/>
      <c r="E339" s="190"/>
      <c r="F339" s="191">
        <f>SUM(F340:F344)</f>
        <v>0</v>
      </c>
      <c r="G339" s="192" t="str">
        <f>IFERROR(F339/$F$405,"0,00 %")</f>
        <v>0,00 %</v>
      </c>
      <c r="H339" s="193">
        <f t="shared" si="78"/>
        <v>0</v>
      </c>
      <c r="I339" s="193">
        <f>SUM(I340:I344)</f>
        <v>0</v>
      </c>
      <c r="J339" s="193">
        <f>SUM(J340:J344)</f>
        <v>0</v>
      </c>
      <c r="K339" s="3"/>
      <c r="L339" s="3"/>
    </row>
    <row r="340" spans="1:12" ht="13.5" hidden="1" customHeight="1" outlineLevel="1" x14ac:dyDescent="0.25">
      <c r="A340" s="141" t="s">
        <v>202</v>
      </c>
      <c r="B340" s="71"/>
      <c r="C340" s="143"/>
      <c r="D340" s="28"/>
      <c r="E340" s="162"/>
      <c r="F340" s="14">
        <f>D340*E340</f>
        <v>0</v>
      </c>
      <c r="G340" s="104"/>
      <c r="H340" s="15">
        <f t="shared" si="78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203</v>
      </c>
      <c r="B341" s="71"/>
      <c r="C341" s="143"/>
      <c r="D341" s="28"/>
      <c r="E341" s="162"/>
      <c r="F341" s="14">
        <f>D341*E341</f>
        <v>0</v>
      </c>
      <c r="G341" s="104"/>
      <c r="H341" s="15">
        <f t="shared" si="78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204</v>
      </c>
      <c r="B342" s="71"/>
      <c r="C342" s="143"/>
      <c r="D342" s="28"/>
      <c r="E342" s="162"/>
      <c r="F342" s="14">
        <f>D342*E342</f>
        <v>0</v>
      </c>
      <c r="G342" s="104"/>
      <c r="H342" s="15">
        <f t="shared" si="78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x14ac:dyDescent="0.25">
      <c r="A343" s="141" t="s">
        <v>205</v>
      </c>
      <c r="B343" s="71"/>
      <c r="C343" s="143"/>
      <c r="D343" s="28"/>
      <c r="E343" s="162"/>
      <c r="F343" s="14">
        <f>D343*E343</f>
        <v>0</v>
      </c>
      <c r="G343" s="104"/>
      <c r="H343" s="15">
        <f t="shared" si="78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13.5" hidden="1" customHeight="1" outlineLevel="1" thickBot="1" x14ac:dyDescent="0.3">
      <c r="A344" s="141" t="s">
        <v>206</v>
      </c>
      <c r="B344" s="71"/>
      <c r="C344" s="143"/>
      <c r="D344" s="28"/>
      <c r="E344" s="162"/>
      <c r="F344" s="14">
        <f>D344*E344</f>
        <v>0</v>
      </c>
      <c r="G344" s="104"/>
      <c r="H344" s="15">
        <f t="shared" si="78"/>
        <v>0</v>
      </c>
      <c r="I344" s="15"/>
      <c r="J344" s="142"/>
      <c r="K344" s="3">
        <f>D344*E344-F344</f>
        <v>0</v>
      </c>
      <c r="L344" s="3">
        <f>(H344+I344+J344)-F344</f>
        <v>0</v>
      </c>
    </row>
    <row r="345" spans="1:12" ht="20.149999999999999" customHeight="1" collapsed="1" thickBot="1" x14ac:dyDescent="0.3">
      <c r="A345" s="174" t="s">
        <v>207</v>
      </c>
      <c r="B345" s="188"/>
      <c r="C345" s="188"/>
      <c r="D345" s="189"/>
      <c r="E345" s="190"/>
      <c r="F345" s="191">
        <f>SUM(F346:F350)</f>
        <v>0</v>
      </c>
      <c r="G345" s="192" t="str">
        <f>IFERROR(F345/$F$405,"0,00 %")</f>
        <v>0,00 %</v>
      </c>
      <c r="H345" s="193">
        <f t="shared" si="78"/>
        <v>0</v>
      </c>
      <c r="I345" s="193">
        <f>SUM(I346:I350)</f>
        <v>0</v>
      </c>
      <c r="J345" s="193">
        <f>SUM(J346:J350)</f>
        <v>0</v>
      </c>
      <c r="K345" s="3"/>
      <c r="L345" s="3"/>
    </row>
    <row r="346" spans="1:12" ht="13.5" hidden="1" customHeight="1" outlineLevel="1" x14ac:dyDescent="0.25">
      <c r="A346" s="141" t="s">
        <v>208</v>
      </c>
      <c r="B346" s="71"/>
      <c r="C346" s="143"/>
      <c r="D346" s="28"/>
      <c r="E346" s="162"/>
      <c r="F346" s="14">
        <f>D346*E346</f>
        <v>0</v>
      </c>
      <c r="G346" s="104"/>
      <c r="H346" s="15">
        <f t="shared" si="78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209</v>
      </c>
      <c r="B347" s="71"/>
      <c r="C347" s="143"/>
      <c r="D347" s="28"/>
      <c r="E347" s="162"/>
      <c r="F347" s="14">
        <f>D347*E347</f>
        <v>0</v>
      </c>
      <c r="G347" s="104"/>
      <c r="H347" s="15">
        <f t="shared" si="78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210</v>
      </c>
      <c r="B348" s="71"/>
      <c r="C348" s="143"/>
      <c r="D348" s="28"/>
      <c r="E348" s="162"/>
      <c r="F348" s="14">
        <f>D348*E348</f>
        <v>0</v>
      </c>
      <c r="G348" s="104"/>
      <c r="H348" s="15">
        <f t="shared" si="78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x14ac:dyDescent="0.25">
      <c r="A349" s="141" t="s">
        <v>211</v>
      </c>
      <c r="B349" s="71"/>
      <c r="C349" s="143"/>
      <c r="D349" s="28"/>
      <c r="E349" s="162"/>
      <c r="F349" s="14">
        <f>D349*E349</f>
        <v>0</v>
      </c>
      <c r="G349" s="104"/>
      <c r="H349" s="15">
        <f t="shared" si="78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13.5" hidden="1" customHeight="1" outlineLevel="1" thickBot="1" x14ac:dyDescent="0.3">
      <c r="A350" s="141" t="s">
        <v>212</v>
      </c>
      <c r="B350" s="71"/>
      <c r="C350" s="143"/>
      <c r="D350" s="28"/>
      <c r="E350" s="162"/>
      <c r="F350" s="14">
        <f>D350*E350</f>
        <v>0</v>
      </c>
      <c r="G350" s="104"/>
      <c r="H350" s="15">
        <f t="shared" si="78"/>
        <v>0</v>
      </c>
      <c r="I350" s="15"/>
      <c r="J350" s="142"/>
      <c r="K350" s="3">
        <f>D350*E350-F350</f>
        <v>0</v>
      </c>
      <c r="L350" s="3">
        <f>(H350+I350+J350)-F350</f>
        <v>0</v>
      </c>
    </row>
    <row r="351" spans="1:12" ht="20.149999999999999" customHeight="1" collapsed="1" thickBot="1" x14ac:dyDescent="0.3">
      <c r="A351" s="174" t="s">
        <v>213</v>
      </c>
      <c r="B351" s="188"/>
      <c r="C351" s="188"/>
      <c r="D351" s="189"/>
      <c r="E351" s="190"/>
      <c r="F351" s="191">
        <f>SUM(F352:F356)</f>
        <v>0</v>
      </c>
      <c r="G351" s="192" t="str">
        <f>IFERROR(F351/$F$405,"0,00 %")</f>
        <v>0,00 %</v>
      </c>
      <c r="H351" s="193">
        <f t="shared" si="78"/>
        <v>0</v>
      </c>
      <c r="I351" s="193">
        <f>SUM(I352:I356)</f>
        <v>0</v>
      </c>
      <c r="J351" s="193">
        <f>SUM(J352:J356)</f>
        <v>0</v>
      </c>
      <c r="K351" s="3"/>
      <c r="L351" s="3"/>
    </row>
    <row r="352" spans="1:12" ht="13.5" hidden="1" customHeight="1" outlineLevel="1" x14ac:dyDescent="0.25">
      <c r="A352" s="141" t="s">
        <v>214</v>
      </c>
      <c r="B352" s="71"/>
      <c r="C352" s="143"/>
      <c r="D352" s="28"/>
      <c r="E352" s="162"/>
      <c r="F352" s="14">
        <f>D352*E352</f>
        <v>0</v>
      </c>
      <c r="G352" s="104"/>
      <c r="H352" s="15">
        <f t="shared" si="78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215</v>
      </c>
      <c r="B353" s="71"/>
      <c r="C353" s="143"/>
      <c r="D353" s="28"/>
      <c r="E353" s="162"/>
      <c r="F353" s="14">
        <f>D353*E353</f>
        <v>0</v>
      </c>
      <c r="G353" s="104"/>
      <c r="H353" s="15">
        <f t="shared" si="78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216</v>
      </c>
      <c r="B354" s="71"/>
      <c r="C354" s="143"/>
      <c r="D354" s="28"/>
      <c r="E354" s="162"/>
      <c r="F354" s="14">
        <f>D354*E354</f>
        <v>0</v>
      </c>
      <c r="G354" s="104"/>
      <c r="H354" s="15">
        <f t="shared" si="78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x14ac:dyDescent="0.25">
      <c r="A355" s="141" t="s">
        <v>217</v>
      </c>
      <c r="B355" s="71"/>
      <c r="C355" s="143"/>
      <c r="D355" s="28"/>
      <c r="E355" s="162"/>
      <c r="F355" s="14">
        <f>D355*E355</f>
        <v>0</v>
      </c>
      <c r="G355" s="104"/>
      <c r="H355" s="15">
        <f t="shared" si="78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13.5" hidden="1" customHeight="1" outlineLevel="1" thickBot="1" x14ac:dyDescent="0.3">
      <c r="A356" s="141" t="s">
        <v>218</v>
      </c>
      <c r="B356" s="71"/>
      <c r="C356" s="143"/>
      <c r="D356" s="28"/>
      <c r="E356" s="162"/>
      <c r="F356" s="14">
        <f>D356*E356</f>
        <v>0</v>
      </c>
      <c r="G356" s="104"/>
      <c r="H356" s="15">
        <f t="shared" si="78"/>
        <v>0</v>
      </c>
      <c r="I356" s="15"/>
      <c r="J356" s="142"/>
      <c r="K356" s="3">
        <f>D356*E356-F356</f>
        <v>0</v>
      </c>
      <c r="L356" s="3">
        <f>(H356+I356+J356)-F356</f>
        <v>0</v>
      </c>
    </row>
    <row r="357" spans="1:12" ht="20.149999999999999" customHeight="1" collapsed="1" thickBot="1" x14ac:dyDescent="0.3">
      <c r="A357" s="174" t="s">
        <v>219</v>
      </c>
      <c r="B357" s="188"/>
      <c r="C357" s="188"/>
      <c r="D357" s="189"/>
      <c r="E357" s="190"/>
      <c r="F357" s="191">
        <f>SUM(F358:F362)</f>
        <v>0</v>
      </c>
      <c r="G357" s="192" t="str">
        <f>IFERROR(F357/$F$405,"0,00 %")</f>
        <v>0,00 %</v>
      </c>
      <c r="H357" s="193">
        <f t="shared" si="78"/>
        <v>0</v>
      </c>
      <c r="I357" s="193">
        <f>SUM(I358:I362)</f>
        <v>0</v>
      </c>
      <c r="J357" s="193">
        <f>SUM(J358:J362)</f>
        <v>0</v>
      </c>
      <c r="K357" s="3"/>
      <c r="L357" s="3"/>
    </row>
    <row r="358" spans="1:12" ht="13.5" hidden="1" customHeight="1" outlineLevel="1" x14ac:dyDescent="0.25">
      <c r="A358" s="141" t="s">
        <v>220</v>
      </c>
      <c r="B358" s="71"/>
      <c r="C358" s="143"/>
      <c r="D358" s="28"/>
      <c r="E358" s="162"/>
      <c r="F358" s="14">
        <f>D358*E358</f>
        <v>0</v>
      </c>
      <c r="G358" s="104"/>
      <c r="H358" s="15">
        <f t="shared" si="78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221</v>
      </c>
      <c r="B359" s="71"/>
      <c r="C359" s="143"/>
      <c r="D359" s="28"/>
      <c r="E359" s="162"/>
      <c r="F359" s="14">
        <f>D359*E359</f>
        <v>0</v>
      </c>
      <c r="G359" s="104"/>
      <c r="H359" s="15">
        <f t="shared" si="78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222</v>
      </c>
      <c r="B360" s="71"/>
      <c r="C360" s="143"/>
      <c r="D360" s="28"/>
      <c r="E360" s="162"/>
      <c r="F360" s="14">
        <f>D360*E360</f>
        <v>0</v>
      </c>
      <c r="G360" s="104"/>
      <c r="H360" s="15">
        <f t="shared" si="78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x14ac:dyDescent="0.25">
      <c r="A361" s="141" t="s">
        <v>223</v>
      </c>
      <c r="B361" s="71"/>
      <c r="C361" s="143"/>
      <c r="D361" s="28"/>
      <c r="E361" s="162"/>
      <c r="F361" s="14">
        <f>D361*E361</f>
        <v>0</v>
      </c>
      <c r="G361" s="104"/>
      <c r="H361" s="15">
        <f t="shared" si="78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13.5" hidden="1" customHeight="1" outlineLevel="1" thickBot="1" x14ac:dyDescent="0.3">
      <c r="A362" s="141" t="s">
        <v>224</v>
      </c>
      <c r="B362" s="71"/>
      <c r="C362" s="143"/>
      <c r="D362" s="28"/>
      <c r="E362" s="162"/>
      <c r="F362" s="14">
        <f>D362*E362</f>
        <v>0</v>
      </c>
      <c r="G362" s="104"/>
      <c r="H362" s="15">
        <f t="shared" si="78"/>
        <v>0</v>
      </c>
      <c r="I362" s="15"/>
      <c r="J362" s="142"/>
      <c r="K362" s="3">
        <f>D362*E362-F362</f>
        <v>0</v>
      </c>
      <c r="L362" s="3">
        <f>(H362+I362+J362)-F362</f>
        <v>0</v>
      </c>
    </row>
    <row r="363" spans="1:12" ht="20.149999999999999" customHeight="1" collapsed="1" thickBot="1" x14ac:dyDescent="0.3">
      <c r="A363" s="174" t="s">
        <v>225</v>
      </c>
      <c r="B363" s="188"/>
      <c r="C363" s="188"/>
      <c r="D363" s="189"/>
      <c r="E363" s="190"/>
      <c r="F363" s="191">
        <f>SUM(F364:F368)</f>
        <v>0</v>
      </c>
      <c r="G363" s="192" t="str">
        <f>IFERROR(F363/$F$405,"0,00 %")</f>
        <v>0,00 %</v>
      </c>
      <c r="H363" s="193">
        <f t="shared" si="78"/>
        <v>0</v>
      </c>
      <c r="I363" s="193">
        <f>SUM(I364:I368)</f>
        <v>0</v>
      </c>
      <c r="J363" s="193">
        <f>SUM(J364:J368)</f>
        <v>0</v>
      </c>
      <c r="K363" s="3"/>
      <c r="L363" s="3"/>
    </row>
    <row r="364" spans="1:12" ht="13.5" hidden="1" customHeight="1" outlineLevel="1" x14ac:dyDescent="0.25">
      <c r="A364" s="141" t="s">
        <v>226</v>
      </c>
      <c r="B364" s="71"/>
      <c r="C364" s="143"/>
      <c r="D364" s="28"/>
      <c r="E364" s="162"/>
      <c r="F364" s="14">
        <f>D364*E364</f>
        <v>0</v>
      </c>
      <c r="G364" s="104"/>
      <c r="H364" s="15">
        <f t="shared" si="78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227</v>
      </c>
      <c r="B365" s="71"/>
      <c r="C365" s="143"/>
      <c r="D365" s="28"/>
      <c r="E365" s="162"/>
      <c r="F365" s="14">
        <f>D365*E365</f>
        <v>0</v>
      </c>
      <c r="G365" s="104"/>
      <c r="H365" s="15">
        <f t="shared" si="78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228</v>
      </c>
      <c r="B366" s="71"/>
      <c r="C366" s="143"/>
      <c r="D366" s="28"/>
      <c r="E366" s="162"/>
      <c r="F366" s="14">
        <f>D366*E366</f>
        <v>0</v>
      </c>
      <c r="G366" s="104"/>
      <c r="H366" s="15">
        <f t="shared" ref="H366:H404" si="79">F366-(SUM(I366:J366))</f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x14ac:dyDescent="0.25">
      <c r="A367" s="141" t="s">
        <v>229</v>
      </c>
      <c r="B367" s="71"/>
      <c r="C367" s="143"/>
      <c r="D367" s="28"/>
      <c r="E367" s="162"/>
      <c r="F367" s="14">
        <f>D367*E367</f>
        <v>0</v>
      </c>
      <c r="G367" s="104"/>
      <c r="H367" s="15">
        <f t="shared" si="79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13.5" hidden="1" customHeight="1" outlineLevel="1" thickBot="1" x14ac:dyDescent="0.3">
      <c r="A368" s="141" t="s">
        <v>230</v>
      </c>
      <c r="B368" s="71"/>
      <c r="C368" s="143"/>
      <c r="D368" s="28"/>
      <c r="E368" s="162"/>
      <c r="F368" s="14">
        <f>D368*E368</f>
        <v>0</v>
      </c>
      <c r="G368" s="104"/>
      <c r="H368" s="15">
        <f t="shared" si="79"/>
        <v>0</v>
      </c>
      <c r="I368" s="15"/>
      <c r="J368" s="142"/>
      <c r="K368" s="3">
        <f>D368*E368-F368</f>
        <v>0</v>
      </c>
      <c r="L368" s="3">
        <f>(H368+I368+J368)-F368</f>
        <v>0</v>
      </c>
    </row>
    <row r="369" spans="1:12" ht="20.149999999999999" customHeight="1" collapsed="1" thickBot="1" x14ac:dyDescent="0.3">
      <c r="A369" s="174" t="s">
        <v>231</v>
      </c>
      <c r="B369" s="188"/>
      <c r="C369" s="188"/>
      <c r="D369" s="189"/>
      <c r="E369" s="190"/>
      <c r="F369" s="191">
        <f>SUM(F370:F374)</f>
        <v>0</v>
      </c>
      <c r="G369" s="192" t="str">
        <f>IFERROR(F369/$F$405,"0,00 %")</f>
        <v>0,00 %</v>
      </c>
      <c r="H369" s="193">
        <f t="shared" si="79"/>
        <v>0</v>
      </c>
      <c r="I369" s="193">
        <f>SUM(I370:I374)</f>
        <v>0</v>
      </c>
      <c r="J369" s="193">
        <f>SUM(J370:J374)</f>
        <v>0</v>
      </c>
      <c r="K369" s="3"/>
      <c r="L369" s="3"/>
    </row>
    <row r="370" spans="1:12" ht="13.5" hidden="1" customHeight="1" outlineLevel="1" x14ac:dyDescent="0.25">
      <c r="A370" s="141" t="s">
        <v>232</v>
      </c>
      <c r="B370" s="71"/>
      <c r="C370" s="143"/>
      <c r="D370" s="28"/>
      <c r="E370" s="162"/>
      <c r="F370" s="14">
        <f>D370*E370</f>
        <v>0</v>
      </c>
      <c r="G370" s="104"/>
      <c r="H370" s="15">
        <f t="shared" si="79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233</v>
      </c>
      <c r="B371" s="71"/>
      <c r="C371" s="143"/>
      <c r="D371" s="28"/>
      <c r="E371" s="162"/>
      <c r="F371" s="14">
        <f>D371*E371</f>
        <v>0</v>
      </c>
      <c r="G371" s="104"/>
      <c r="H371" s="15">
        <f t="shared" si="79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234</v>
      </c>
      <c r="B372" s="71"/>
      <c r="C372" s="143"/>
      <c r="D372" s="28"/>
      <c r="E372" s="162"/>
      <c r="F372" s="14">
        <f>D372*E372</f>
        <v>0</v>
      </c>
      <c r="G372" s="104"/>
      <c r="H372" s="15">
        <f t="shared" si="79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x14ac:dyDescent="0.25">
      <c r="A373" s="141" t="s">
        <v>235</v>
      </c>
      <c r="B373" s="71"/>
      <c r="C373" s="143"/>
      <c r="D373" s="28"/>
      <c r="E373" s="162"/>
      <c r="F373" s="14">
        <f>D373*E373</f>
        <v>0</v>
      </c>
      <c r="G373" s="104"/>
      <c r="H373" s="15">
        <f t="shared" si="79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13.5" hidden="1" customHeight="1" outlineLevel="1" thickBot="1" x14ac:dyDescent="0.3">
      <c r="A374" s="141" t="s">
        <v>236</v>
      </c>
      <c r="B374" s="71"/>
      <c r="C374" s="143"/>
      <c r="D374" s="28"/>
      <c r="E374" s="162"/>
      <c r="F374" s="14">
        <f>D374*E374</f>
        <v>0</v>
      </c>
      <c r="G374" s="104"/>
      <c r="H374" s="15">
        <f t="shared" si="79"/>
        <v>0</v>
      </c>
      <c r="I374" s="15"/>
      <c r="J374" s="142"/>
      <c r="K374" s="3">
        <f>D374*E374-F374</f>
        <v>0</v>
      </c>
      <c r="L374" s="3">
        <f>(H374+I374+J374)-F374</f>
        <v>0</v>
      </c>
    </row>
    <row r="375" spans="1:12" ht="20.149999999999999" customHeight="1" collapsed="1" thickBot="1" x14ac:dyDescent="0.3">
      <c r="A375" s="174" t="s">
        <v>237</v>
      </c>
      <c r="B375" s="188"/>
      <c r="C375" s="188"/>
      <c r="D375" s="189"/>
      <c r="E375" s="190"/>
      <c r="F375" s="191">
        <f>SUM(F376:F380)</f>
        <v>0</v>
      </c>
      <c r="G375" s="192" t="str">
        <f>IFERROR(F375/$F$405,"0,00 %")</f>
        <v>0,00 %</v>
      </c>
      <c r="H375" s="193">
        <f t="shared" si="79"/>
        <v>0</v>
      </c>
      <c r="I375" s="193">
        <f>SUM(I376:I380)</f>
        <v>0</v>
      </c>
      <c r="J375" s="193">
        <f>SUM(J376:J380)</f>
        <v>0</v>
      </c>
      <c r="K375" s="3"/>
      <c r="L375" s="3"/>
    </row>
    <row r="376" spans="1:12" ht="13.5" hidden="1" customHeight="1" outlineLevel="1" x14ac:dyDescent="0.25">
      <c r="A376" s="141" t="s">
        <v>238</v>
      </c>
      <c r="B376" s="71"/>
      <c r="C376" s="143"/>
      <c r="D376" s="28"/>
      <c r="E376" s="162"/>
      <c r="F376" s="14">
        <f>D376*E376</f>
        <v>0</v>
      </c>
      <c r="G376" s="104"/>
      <c r="H376" s="15">
        <f t="shared" si="79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239</v>
      </c>
      <c r="B377" s="71"/>
      <c r="C377" s="143"/>
      <c r="D377" s="28"/>
      <c r="E377" s="162"/>
      <c r="F377" s="14">
        <f>D377*E377</f>
        <v>0</v>
      </c>
      <c r="G377" s="104"/>
      <c r="H377" s="15">
        <f t="shared" si="79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240</v>
      </c>
      <c r="B378" s="71"/>
      <c r="C378" s="143"/>
      <c r="D378" s="28"/>
      <c r="E378" s="162"/>
      <c r="F378" s="14">
        <f>D378*E378</f>
        <v>0</v>
      </c>
      <c r="G378" s="104"/>
      <c r="H378" s="15">
        <f t="shared" si="79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x14ac:dyDescent="0.25">
      <c r="A379" s="141" t="s">
        <v>241</v>
      </c>
      <c r="B379" s="71"/>
      <c r="C379" s="143"/>
      <c r="D379" s="28"/>
      <c r="E379" s="162"/>
      <c r="F379" s="14">
        <f>D379*E379</f>
        <v>0</v>
      </c>
      <c r="G379" s="104"/>
      <c r="H379" s="15">
        <f t="shared" si="79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13.5" hidden="1" customHeight="1" outlineLevel="1" thickBot="1" x14ac:dyDescent="0.3">
      <c r="A380" s="141" t="s">
        <v>242</v>
      </c>
      <c r="B380" s="71"/>
      <c r="C380" s="143"/>
      <c r="D380" s="28"/>
      <c r="E380" s="162"/>
      <c r="F380" s="14">
        <f>D380*E380</f>
        <v>0</v>
      </c>
      <c r="G380" s="104"/>
      <c r="H380" s="15">
        <f t="shared" si="79"/>
        <v>0</v>
      </c>
      <c r="I380" s="15"/>
      <c r="J380" s="142"/>
      <c r="K380" s="3">
        <f>D380*E380-F380</f>
        <v>0</v>
      </c>
      <c r="L380" s="3">
        <f>(H380+I380+J380)-F380</f>
        <v>0</v>
      </c>
    </row>
    <row r="381" spans="1:12" ht="20.149999999999999" customHeight="1" collapsed="1" thickBot="1" x14ac:dyDescent="0.3">
      <c r="A381" s="174" t="s">
        <v>243</v>
      </c>
      <c r="B381" s="188"/>
      <c r="C381" s="188"/>
      <c r="D381" s="189"/>
      <c r="E381" s="190"/>
      <c r="F381" s="191">
        <f>SUM(F382:F386)</f>
        <v>0</v>
      </c>
      <c r="G381" s="192" t="str">
        <f>IFERROR(F381/$F$405,"0,00 %")</f>
        <v>0,00 %</v>
      </c>
      <c r="H381" s="193">
        <f t="shared" si="79"/>
        <v>0</v>
      </c>
      <c r="I381" s="193">
        <f>SUM(I382:I386)</f>
        <v>0</v>
      </c>
      <c r="J381" s="193">
        <f>SUM(J382:J386)</f>
        <v>0</v>
      </c>
      <c r="K381" s="3"/>
      <c r="L381" s="3"/>
    </row>
    <row r="382" spans="1:12" ht="13.5" hidden="1" customHeight="1" outlineLevel="1" x14ac:dyDescent="0.25">
      <c r="A382" s="141" t="s">
        <v>244</v>
      </c>
      <c r="B382" s="71"/>
      <c r="C382" s="143"/>
      <c r="D382" s="28"/>
      <c r="E382" s="162"/>
      <c r="F382" s="14">
        <f>D382*E382</f>
        <v>0</v>
      </c>
      <c r="G382" s="104"/>
      <c r="H382" s="15">
        <f t="shared" si="79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245</v>
      </c>
      <c r="B383" s="71"/>
      <c r="C383" s="143"/>
      <c r="D383" s="28"/>
      <c r="E383" s="162"/>
      <c r="F383" s="14">
        <f>D383*E383</f>
        <v>0</v>
      </c>
      <c r="G383" s="104"/>
      <c r="H383" s="15">
        <f t="shared" si="79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246</v>
      </c>
      <c r="B384" s="71"/>
      <c r="C384" s="143"/>
      <c r="D384" s="28"/>
      <c r="E384" s="162"/>
      <c r="F384" s="14">
        <f>D384*E384</f>
        <v>0</v>
      </c>
      <c r="G384" s="104"/>
      <c r="H384" s="15">
        <f t="shared" si="79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x14ac:dyDescent="0.25">
      <c r="A385" s="141" t="s">
        <v>247</v>
      </c>
      <c r="B385" s="71"/>
      <c r="C385" s="143"/>
      <c r="D385" s="28"/>
      <c r="E385" s="162"/>
      <c r="F385" s="14">
        <f>D385*E385</f>
        <v>0</v>
      </c>
      <c r="G385" s="104"/>
      <c r="H385" s="15">
        <f t="shared" si="79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13.5" hidden="1" customHeight="1" outlineLevel="1" thickBot="1" x14ac:dyDescent="0.3">
      <c r="A386" s="141" t="s">
        <v>248</v>
      </c>
      <c r="B386" s="71"/>
      <c r="C386" s="143"/>
      <c r="D386" s="28"/>
      <c r="E386" s="162"/>
      <c r="F386" s="14">
        <f>D386*E386</f>
        <v>0</v>
      </c>
      <c r="G386" s="104"/>
      <c r="H386" s="15">
        <f t="shared" si="79"/>
        <v>0</v>
      </c>
      <c r="I386" s="15"/>
      <c r="J386" s="142"/>
      <c r="K386" s="3">
        <f>D386*E386-F386</f>
        <v>0</v>
      </c>
      <c r="L386" s="3">
        <f>(H386+I386+J386)-F386</f>
        <v>0</v>
      </c>
    </row>
    <row r="387" spans="1:12" ht="20.149999999999999" customHeight="1" collapsed="1" thickBot="1" x14ac:dyDescent="0.3">
      <c r="A387" s="174" t="s">
        <v>249</v>
      </c>
      <c r="B387" s="188"/>
      <c r="C387" s="188"/>
      <c r="D387" s="189"/>
      <c r="E387" s="190"/>
      <c r="F387" s="191">
        <f>SUM(F388:F392)</f>
        <v>0</v>
      </c>
      <c r="G387" s="192" t="str">
        <f>IFERROR(F387/$F$405,"0,00 %")</f>
        <v>0,00 %</v>
      </c>
      <c r="H387" s="193">
        <f t="shared" si="79"/>
        <v>0</v>
      </c>
      <c r="I387" s="193">
        <f>SUM(I388:I392)</f>
        <v>0</v>
      </c>
      <c r="J387" s="193">
        <f>SUM(J388:J392)</f>
        <v>0</v>
      </c>
      <c r="K387" s="3"/>
      <c r="L387" s="3"/>
    </row>
    <row r="388" spans="1:12" ht="13.5" hidden="1" customHeight="1" outlineLevel="1" x14ac:dyDescent="0.25">
      <c r="A388" s="141" t="s">
        <v>250</v>
      </c>
      <c r="B388" s="71"/>
      <c r="C388" s="143"/>
      <c r="D388" s="28"/>
      <c r="E388" s="162"/>
      <c r="F388" s="14">
        <f>D388*E388</f>
        <v>0</v>
      </c>
      <c r="G388" s="104"/>
      <c r="H388" s="15">
        <f t="shared" si="79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251</v>
      </c>
      <c r="B389" s="71"/>
      <c r="C389" s="143"/>
      <c r="D389" s="28"/>
      <c r="E389" s="162"/>
      <c r="F389" s="14">
        <f>D389*E389</f>
        <v>0</v>
      </c>
      <c r="G389" s="104"/>
      <c r="H389" s="15">
        <f t="shared" si="79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252</v>
      </c>
      <c r="B390" s="71"/>
      <c r="C390" s="143"/>
      <c r="D390" s="28"/>
      <c r="E390" s="162"/>
      <c r="F390" s="14">
        <f>D390*E390</f>
        <v>0</v>
      </c>
      <c r="G390" s="104"/>
      <c r="H390" s="15">
        <f t="shared" si="79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x14ac:dyDescent="0.25">
      <c r="A391" s="141" t="s">
        <v>253</v>
      </c>
      <c r="B391" s="71"/>
      <c r="C391" s="143"/>
      <c r="D391" s="28"/>
      <c r="E391" s="162"/>
      <c r="F391" s="14">
        <f>D391*E391</f>
        <v>0</v>
      </c>
      <c r="G391" s="104"/>
      <c r="H391" s="15">
        <f t="shared" si="79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13.5" hidden="1" customHeight="1" outlineLevel="1" thickBot="1" x14ac:dyDescent="0.3">
      <c r="A392" s="141" t="s">
        <v>254</v>
      </c>
      <c r="B392" s="71"/>
      <c r="C392" s="143"/>
      <c r="D392" s="28"/>
      <c r="E392" s="162"/>
      <c r="F392" s="14">
        <f>D392*E392</f>
        <v>0</v>
      </c>
      <c r="G392" s="104"/>
      <c r="H392" s="15">
        <f t="shared" si="79"/>
        <v>0</v>
      </c>
      <c r="I392" s="15"/>
      <c r="J392" s="142"/>
      <c r="K392" s="3">
        <f>D392*E392-F392</f>
        <v>0</v>
      </c>
      <c r="L392" s="3">
        <f>(H392+I392+J392)-F392</f>
        <v>0</v>
      </c>
    </row>
    <row r="393" spans="1:12" ht="20.149999999999999" customHeight="1" collapsed="1" thickBot="1" x14ac:dyDescent="0.3">
      <c r="A393" s="174" t="s">
        <v>255</v>
      </c>
      <c r="B393" s="188"/>
      <c r="C393" s="188"/>
      <c r="D393" s="189"/>
      <c r="E393" s="190"/>
      <c r="F393" s="191">
        <f>SUM(F394:F398)</f>
        <v>0</v>
      </c>
      <c r="G393" s="192" t="str">
        <f>IFERROR(F393/$F$405,"0,00 %")</f>
        <v>0,00 %</v>
      </c>
      <c r="H393" s="193">
        <f t="shared" si="79"/>
        <v>0</v>
      </c>
      <c r="I393" s="193">
        <f>SUM(I394:I398)</f>
        <v>0</v>
      </c>
      <c r="J393" s="193">
        <f>SUM(J394:J398)</f>
        <v>0</v>
      </c>
      <c r="K393" s="3"/>
      <c r="L393" s="3"/>
    </row>
    <row r="394" spans="1:12" ht="13.5" hidden="1" customHeight="1" outlineLevel="1" x14ac:dyDescent="0.25">
      <c r="A394" s="141" t="s">
        <v>256</v>
      </c>
      <c r="B394" s="71"/>
      <c r="C394" s="143"/>
      <c r="D394" s="28"/>
      <c r="E394" s="162"/>
      <c r="F394" s="14">
        <f>D394*E394</f>
        <v>0</v>
      </c>
      <c r="G394" s="104"/>
      <c r="H394" s="15">
        <f t="shared" si="79"/>
        <v>0</v>
      </c>
      <c r="I394" s="15"/>
      <c r="J394" s="142"/>
      <c r="K394" s="3">
        <f>D394*E394-F394</f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257</v>
      </c>
      <c r="B395" s="71"/>
      <c r="C395" s="143"/>
      <c r="D395" s="28"/>
      <c r="E395" s="162"/>
      <c r="F395" s="14">
        <f>D395*E395</f>
        <v>0</v>
      </c>
      <c r="G395" s="104"/>
      <c r="H395" s="15">
        <f t="shared" si="79"/>
        <v>0</v>
      </c>
      <c r="I395" s="15"/>
      <c r="J395" s="142"/>
      <c r="K395" s="3">
        <f>D395*E395-F395</f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258</v>
      </c>
      <c r="B396" s="71"/>
      <c r="C396" s="143"/>
      <c r="D396" s="28"/>
      <c r="E396" s="162"/>
      <c r="F396" s="14">
        <f>D396*E396</f>
        <v>0</v>
      </c>
      <c r="G396" s="104"/>
      <c r="H396" s="15">
        <f t="shared" si="79"/>
        <v>0</v>
      </c>
      <c r="I396" s="15"/>
      <c r="J396" s="142"/>
      <c r="K396" s="3">
        <f>D396*E396-F396</f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259</v>
      </c>
      <c r="B397" s="71"/>
      <c r="C397" s="143"/>
      <c r="D397" s="28"/>
      <c r="E397" s="162"/>
      <c r="F397" s="14">
        <f>D397*E397</f>
        <v>0</v>
      </c>
      <c r="G397" s="104"/>
      <c r="H397" s="15">
        <f t="shared" si="79"/>
        <v>0</v>
      </c>
      <c r="I397" s="15"/>
      <c r="J397" s="142"/>
      <c r="K397" s="3">
        <f>D397*E397-F397</f>
        <v>0</v>
      </c>
      <c r="L397" s="3">
        <f>(H397+I397+J397)-F397</f>
        <v>0</v>
      </c>
    </row>
    <row r="398" spans="1:12" ht="13.5" hidden="1" customHeight="1" outlineLevel="1" thickBot="1" x14ac:dyDescent="0.3">
      <c r="A398" s="141" t="s">
        <v>260</v>
      </c>
      <c r="B398" s="71"/>
      <c r="C398" s="143"/>
      <c r="D398" s="28"/>
      <c r="E398" s="162"/>
      <c r="F398" s="14">
        <f>D398*E398</f>
        <v>0</v>
      </c>
      <c r="G398" s="104"/>
      <c r="H398" s="15">
        <f t="shared" si="79"/>
        <v>0</v>
      </c>
      <c r="I398" s="15"/>
      <c r="J398" s="142"/>
      <c r="K398" s="3">
        <f>D398*E398-F398</f>
        <v>0</v>
      </c>
      <c r="L398" s="3">
        <f>(H398+I398+J398)-F398</f>
        <v>0</v>
      </c>
    </row>
    <row r="399" spans="1:12" ht="20.149999999999999" customHeight="1" collapsed="1" x14ac:dyDescent="0.25">
      <c r="A399" s="174" t="s">
        <v>261</v>
      </c>
      <c r="B399" s="188"/>
      <c r="C399" s="188"/>
      <c r="D399" s="189"/>
      <c r="E399" s="190"/>
      <c r="F399" s="191">
        <f>SUM(F400:F404)</f>
        <v>0</v>
      </c>
      <c r="G399" s="192" t="str">
        <f>IFERROR(F399/$F$405,"0,00 %")</f>
        <v>0,00 %</v>
      </c>
      <c r="H399" s="193">
        <f t="shared" si="79"/>
        <v>0</v>
      </c>
      <c r="I399" s="193">
        <f>SUM(I400:I404)</f>
        <v>0</v>
      </c>
      <c r="J399" s="193">
        <f>SUM(J400:J404)</f>
        <v>0</v>
      </c>
      <c r="K399" s="3"/>
      <c r="L399" s="3"/>
    </row>
    <row r="400" spans="1:12" ht="13.5" hidden="1" customHeight="1" outlineLevel="1" x14ac:dyDescent="0.25">
      <c r="A400" s="141" t="s">
        <v>262</v>
      </c>
      <c r="B400" s="71"/>
      <c r="C400" s="143"/>
      <c r="D400" s="28"/>
      <c r="E400" s="162"/>
      <c r="F400" s="14">
        <f>D400*E400</f>
        <v>0</v>
      </c>
      <c r="G400" s="104"/>
      <c r="H400" s="15">
        <f t="shared" si="79"/>
        <v>0</v>
      </c>
      <c r="I400" s="15"/>
      <c r="J400" s="142"/>
      <c r="K400" s="3">
        <f t="shared" ref="K400:K404" si="80">D400*E400-F400</f>
        <v>0</v>
      </c>
      <c r="L400" s="3">
        <f>(H400+I400+J400)-F400</f>
        <v>0</v>
      </c>
    </row>
    <row r="401" spans="1:12" ht="13.5" hidden="1" customHeight="1" outlineLevel="1" x14ac:dyDescent="0.25">
      <c r="A401" s="141" t="s">
        <v>263</v>
      </c>
      <c r="B401" s="71"/>
      <c r="C401" s="143"/>
      <c r="D401" s="28"/>
      <c r="E401" s="162"/>
      <c r="F401" s="14">
        <f>D401*E401</f>
        <v>0</v>
      </c>
      <c r="G401" s="104"/>
      <c r="H401" s="15">
        <f t="shared" si="79"/>
        <v>0</v>
      </c>
      <c r="I401" s="15"/>
      <c r="J401" s="142"/>
      <c r="K401" s="3">
        <f t="shared" si="80"/>
        <v>0</v>
      </c>
      <c r="L401" s="3">
        <f>(H401+I401+J401)-F401</f>
        <v>0</v>
      </c>
    </row>
    <row r="402" spans="1:12" ht="13.5" hidden="1" customHeight="1" outlineLevel="1" x14ac:dyDescent="0.25">
      <c r="A402" s="141" t="s">
        <v>264</v>
      </c>
      <c r="B402" s="71"/>
      <c r="C402" s="143"/>
      <c r="D402" s="28"/>
      <c r="E402" s="162"/>
      <c r="F402" s="14">
        <f>D402*E402</f>
        <v>0</v>
      </c>
      <c r="G402" s="104"/>
      <c r="H402" s="15">
        <f t="shared" si="79"/>
        <v>0</v>
      </c>
      <c r="I402" s="15"/>
      <c r="J402" s="142"/>
      <c r="K402" s="3">
        <f t="shared" si="80"/>
        <v>0</v>
      </c>
      <c r="L402" s="3">
        <f>(H402+I402+J402)-F402</f>
        <v>0</v>
      </c>
    </row>
    <row r="403" spans="1:12" ht="13.5" hidden="1" customHeight="1" outlineLevel="1" x14ac:dyDescent="0.25">
      <c r="A403" s="141" t="s">
        <v>265</v>
      </c>
      <c r="B403" s="71"/>
      <c r="C403" s="143"/>
      <c r="D403" s="28"/>
      <c r="E403" s="162"/>
      <c r="F403" s="14">
        <f>D403*E403</f>
        <v>0</v>
      </c>
      <c r="G403" s="104"/>
      <c r="H403" s="15">
        <f t="shared" si="79"/>
        <v>0</v>
      </c>
      <c r="I403" s="15"/>
      <c r="J403" s="142"/>
      <c r="K403" s="3">
        <f t="shared" si="80"/>
        <v>0</v>
      </c>
      <c r="L403" s="3">
        <f>(H403+I403+J403)-F403</f>
        <v>0</v>
      </c>
    </row>
    <row r="404" spans="1:12" ht="13.5" hidden="1" customHeight="1" outlineLevel="1" x14ac:dyDescent="0.25">
      <c r="A404" s="141" t="s">
        <v>266</v>
      </c>
      <c r="B404" s="71"/>
      <c r="C404" s="143"/>
      <c r="D404" s="28"/>
      <c r="E404" s="162"/>
      <c r="F404" s="14">
        <f>D404*E404</f>
        <v>0</v>
      </c>
      <c r="G404" s="104"/>
      <c r="H404" s="15">
        <f t="shared" si="79"/>
        <v>0</v>
      </c>
      <c r="I404" s="15"/>
      <c r="J404" s="142"/>
      <c r="K404" s="3">
        <f t="shared" si="80"/>
        <v>0</v>
      </c>
      <c r="L404" s="3">
        <f>(H404+I404+J404)-F404</f>
        <v>0</v>
      </c>
    </row>
    <row r="405" spans="1:12" ht="13.5" customHeight="1" thickBot="1" x14ac:dyDescent="0.3">
      <c r="A405" s="81" t="s">
        <v>267</v>
      </c>
      <c r="B405" s="82"/>
      <c r="C405" s="83"/>
      <c r="D405" s="84"/>
      <c r="E405" s="132"/>
      <c r="F405" s="111">
        <f>SUM(F399,F393,F387,F381,F375,F369,F363,F357,F351,F345,F339,F333,F327,F321,F309,F315,F303,F297,F291,F285,F279,F273,F267,F261,F255,F249,F243,F237,F231,F225,F221,F217,F213)</f>
        <v>0</v>
      </c>
      <c r="G405" s="166" t="str">
        <f>IFERROR(F405/$F$411,"0,00 %")</f>
        <v>0,00 %</v>
      </c>
      <c r="H405" s="111">
        <f>SUM(H213,H217,H221,H399,H393,H387,H381,H375,H369,H363,H357,H351,H345,H339,H333,H327,H321,H309,H315,H303,H297,H291,H285,H279,H273,H267,H261,H255,H249,H243,H237,H231,H225)</f>
        <v>0</v>
      </c>
      <c r="I405" s="111">
        <f>SUM(I213,I217,I221,I399,I393,I387,I381,I375,I369,I363,I357,I351,I345,I339,I333,I327,I321,I309,I315,I303,I297,I291,I285,I279,I273,I267,I261,I255,I249,I243,I237,I231,I225)</f>
        <v>0</v>
      </c>
      <c r="J405" s="111">
        <f>SUM(J213,J217,J221,J399,J393,J387,J381,J375,J369,J363,J357,J351,J345,J339,J333,J327,J321,J309,J315,J303,J297,J291,J285,J279,J273,J267,J261,J255,J249,J243,J237,J231,J225)</f>
        <v>0</v>
      </c>
      <c r="K405" s="3"/>
      <c r="L405" s="3"/>
    </row>
    <row r="406" spans="1:12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2" ht="13.5" customHeight="1" x14ac:dyDescent="0.25">
      <c r="A407" s="89" t="s">
        <v>268</v>
      </c>
      <c r="B407" s="90"/>
      <c r="C407" s="126"/>
      <c r="D407" s="127"/>
      <c r="E407" s="128"/>
      <c r="F407" s="93" t="s">
        <v>269</v>
      </c>
      <c r="G407" s="94"/>
      <c r="H407" s="95"/>
      <c r="I407" s="95"/>
      <c r="J407" s="96"/>
      <c r="K407" s="3"/>
    </row>
    <row r="408" spans="1:12" ht="13.5" customHeight="1" x14ac:dyDescent="0.25">
      <c r="A408" s="31" t="s">
        <v>333</v>
      </c>
      <c r="B408" s="71"/>
      <c r="C408" s="143"/>
      <c r="D408" s="28"/>
      <c r="E408" s="162"/>
      <c r="F408" s="14">
        <f>D408*E408</f>
        <v>0</v>
      </c>
      <c r="G408" s="104"/>
      <c r="H408" s="15">
        <f t="shared" ref="H408" si="81">F408-(SUM(I408:J408))</f>
        <v>0</v>
      </c>
      <c r="I408" s="15"/>
      <c r="J408" s="142"/>
      <c r="K408" s="148"/>
    </row>
    <row r="409" spans="1:12" ht="13.5" customHeight="1" thickBot="1" x14ac:dyDescent="0.3">
      <c r="A409" s="81" t="s">
        <v>271</v>
      </c>
      <c r="B409" s="82"/>
      <c r="C409" s="83"/>
      <c r="D409" s="84"/>
      <c r="E409" s="132"/>
      <c r="F409" s="111">
        <f>SUM(F408:F408)</f>
        <v>0</v>
      </c>
      <c r="G409" s="144" t="str">
        <f>IFERROR(F409/$F$411,"0,00 %")</f>
        <v>0,00 %</v>
      </c>
      <c r="H409" s="111">
        <f>SUM(H408:H408)</f>
        <v>0</v>
      </c>
      <c r="I409" s="111">
        <f>SUM(I408:I408)</f>
        <v>0</v>
      </c>
      <c r="J409" s="111">
        <f>SUM(J408:J408)</f>
        <v>0</v>
      </c>
      <c r="K409" s="3"/>
    </row>
    <row r="410" spans="1:12" ht="13.5" customHeight="1" thickBot="1" x14ac:dyDescent="0.3">
      <c r="A410" s="6"/>
      <c r="B410" s="64"/>
      <c r="C410" s="7"/>
      <c r="D410" s="8"/>
      <c r="E410" s="40"/>
      <c r="F410" s="9"/>
      <c r="G410" s="9"/>
      <c r="H410" s="8"/>
      <c r="I410" s="8"/>
      <c r="J410" s="8"/>
      <c r="K410" s="3"/>
    </row>
    <row r="411" spans="1:12" ht="13.5" customHeight="1" thickBot="1" x14ac:dyDescent="0.3">
      <c r="A411" s="149" t="s">
        <v>272</v>
      </c>
      <c r="B411" s="150"/>
      <c r="C411" s="151"/>
      <c r="D411" s="152"/>
      <c r="E411" s="153"/>
      <c r="F411" s="154">
        <f>SUM(F409,F405,F210,F77,F60,F46,F26)</f>
        <v>0</v>
      </c>
      <c r="G411" s="155"/>
      <c r="H411" s="154">
        <f>SUM(H409,H405,H210,H77,H60,H46,H26)</f>
        <v>0</v>
      </c>
      <c r="I411" s="154">
        <f>SUM(I409,I405,I210,I77,I60,I46,I26)</f>
        <v>0</v>
      </c>
      <c r="J411" s="154">
        <f>SUM(J409,J405,J210,J77,J60,J46,J26)</f>
        <v>0</v>
      </c>
      <c r="K411" s="3"/>
    </row>
    <row r="412" spans="1:12" ht="13.5" customHeight="1" thickBot="1" x14ac:dyDescent="0.3">
      <c r="A412" s="6"/>
      <c r="B412" s="64"/>
      <c r="C412" s="7"/>
      <c r="D412" s="8"/>
      <c r="E412" s="40"/>
      <c r="F412" s="9"/>
      <c r="G412" s="9"/>
      <c r="H412" s="8"/>
      <c r="I412" s="8"/>
      <c r="J412" s="8"/>
      <c r="K412" s="3"/>
    </row>
    <row r="413" spans="1:12" ht="46.5" thickBot="1" x14ac:dyDescent="0.3">
      <c r="A413" s="149" t="s">
        <v>365</v>
      </c>
      <c r="B413" s="150"/>
      <c r="C413" s="156"/>
      <c r="D413" s="157"/>
      <c r="E413" s="164"/>
      <c r="F413" s="154">
        <v>0</v>
      </c>
      <c r="G413" s="159" t="str">
        <f>IFERROR(F413/H411,"0,00 %")</f>
        <v>0,00 %</v>
      </c>
      <c r="H413" s="154">
        <v>0</v>
      </c>
      <c r="I413" s="154"/>
      <c r="J413" s="154"/>
    </row>
    <row r="414" spans="1:12" ht="12" thickBot="1" x14ac:dyDescent="0.3">
      <c r="A414" s="6"/>
      <c r="B414" s="64"/>
      <c r="C414" s="7"/>
      <c r="D414" s="8"/>
      <c r="E414" s="40"/>
      <c r="F414" s="9"/>
      <c r="G414" s="9"/>
      <c r="H414" s="8"/>
      <c r="I414" s="8"/>
      <c r="J414" s="8"/>
    </row>
    <row r="415" spans="1:12" ht="12" thickBot="1" x14ac:dyDescent="0.3">
      <c r="A415" s="149" t="s">
        <v>273</v>
      </c>
      <c r="B415" s="150"/>
      <c r="C415" s="98"/>
      <c r="D415" s="158"/>
      <c r="E415" s="153"/>
      <c r="F415" s="154">
        <f>SUM(F411,F413)</f>
        <v>0</v>
      </c>
      <c r="G415" s="155"/>
      <c r="H415" s="155">
        <f>SUM(H411,H413)</f>
        <v>0</v>
      </c>
      <c r="I415" s="154">
        <f>SUM(I411,I413)</f>
        <v>0</v>
      </c>
      <c r="J415" s="154">
        <f>SUM(J411,J413)</f>
        <v>0</v>
      </c>
    </row>
    <row r="416" spans="1:12" ht="13" customHeight="1" thickBot="1" x14ac:dyDescent="0.3">
      <c r="A416" s="221"/>
      <c r="B416" s="73"/>
      <c r="C416" s="33"/>
      <c r="D416" s="34"/>
      <c r="E416" s="165"/>
      <c r="F416" s="35"/>
      <c r="G416" s="35"/>
      <c r="H416" s="160" t="s">
        <v>274</v>
      </c>
      <c r="I416" s="252" t="str">
        <f>IFERROR(I411+J411/F411,"0,00 %")</f>
        <v>0,00 %</v>
      </c>
      <c r="J416" s="253"/>
    </row>
    <row r="417" spans="1:10" x14ac:dyDescent="0.25">
      <c r="A417" s="221"/>
      <c r="B417" s="73"/>
      <c r="C417" s="33"/>
      <c r="D417" s="34"/>
      <c r="E417" s="165"/>
      <c r="F417" s="35"/>
      <c r="G417" s="35"/>
      <c r="H417" s="36"/>
      <c r="I417" s="36"/>
      <c r="J417" s="36"/>
    </row>
    <row r="418" spans="1:10" x14ac:dyDescent="0.25">
      <c r="A418" s="221"/>
      <c r="B418" s="73"/>
      <c r="C418" s="33"/>
      <c r="D418" s="34"/>
      <c r="E418" s="165"/>
      <c r="F418" s="35"/>
      <c r="G418" s="35"/>
      <c r="H418" s="36"/>
      <c r="I418" s="36"/>
      <c r="J418" s="36"/>
    </row>
    <row r="419" spans="1:10" x14ac:dyDescent="0.25">
      <c r="A419" s="222"/>
      <c r="B419" s="74"/>
      <c r="C419" s="33"/>
      <c r="D419" s="34"/>
      <c r="E419" s="165"/>
      <c r="F419" s="35"/>
      <c r="G419" s="35"/>
      <c r="H419" s="36"/>
      <c r="I419" s="36"/>
      <c r="J419" s="36"/>
    </row>
    <row r="420" spans="1:10" x14ac:dyDescent="0.25">
      <c r="A420" s="221"/>
      <c r="B420" s="73"/>
      <c r="C420" s="33"/>
      <c r="D420" s="34"/>
      <c r="E420" s="165"/>
      <c r="F420" s="35"/>
      <c r="G420" s="35"/>
      <c r="H420" s="36"/>
      <c r="I420" s="36"/>
      <c r="J420" s="36"/>
    </row>
    <row r="421" spans="1:10" x14ac:dyDescent="0.25">
      <c r="A421" s="37"/>
      <c r="B421" s="74"/>
      <c r="C421" s="33"/>
      <c r="D421" s="34"/>
      <c r="E421" s="165"/>
      <c r="F421" s="35"/>
      <c r="G421" s="35"/>
      <c r="H421" s="36"/>
      <c r="I421" s="36"/>
      <c r="J421" s="36"/>
    </row>
    <row r="422" spans="1:10" x14ac:dyDescent="0.25">
      <c r="A422" s="224"/>
      <c r="B422" s="75"/>
      <c r="C422" s="33"/>
      <c r="D422" s="34"/>
      <c r="E422" s="165"/>
      <c r="F422" s="35"/>
      <c r="G422" s="35"/>
      <c r="H422" s="36"/>
      <c r="I422" s="36"/>
      <c r="J422" s="36"/>
    </row>
    <row r="423" spans="1:10" x14ac:dyDescent="0.25">
      <c r="A423" s="32"/>
      <c r="B423" s="72"/>
      <c r="C423" s="33"/>
      <c r="D423" s="34"/>
      <c r="E423" s="165"/>
      <c r="F423" s="35"/>
      <c r="G423" s="35"/>
      <c r="H423" s="36"/>
      <c r="I423" s="36"/>
      <c r="J423" s="36"/>
    </row>
    <row r="424" spans="1:10" x14ac:dyDescent="0.25">
      <c r="A424" s="248"/>
      <c r="B424" s="248"/>
      <c r="C424" s="249"/>
      <c r="D424" s="249"/>
      <c r="E424" s="249"/>
      <c r="F424" s="249"/>
      <c r="G424" s="249"/>
      <c r="H424" s="249"/>
      <c r="I424" s="249"/>
      <c r="J424" s="249"/>
    </row>
    <row r="425" spans="1:10" x14ac:dyDescent="0.25">
      <c r="A425" s="249"/>
      <c r="B425" s="249"/>
      <c r="C425" s="249"/>
      <c r="D425" s="249"/>
      <c r="E425" s="249"/>
      <c r="F425" s="249"/>
      <c r="G425" s="249"/>
      <c r="H425" s="249"/>
      <c r="I425" s="249"/>
      <c r="J425" s="249"/>
    </row>
    <row r="426" spans="1:10" x14ac:dyDescent="0.25">
      <c r="A426" s="249"/>
      <c r="B426" s="249"/>
      <c r="C426" s="249"/>
      <c r="D426" s="249"/>
      <c r="E426" s="249"/>
      <c r="F426" s="249"/>
      <c r="G426" s="249"/>
      <c r="H426" s="249"/>
      <c r="I426" s="249"/>
      <c r="J426" s="249"/>
    </row>
    <row r="427" spans="1:10" x14ac:dyDescent="0.25">
      <c r="A427" s="37"/>
      <c r="B427" s="74"/>
      <c r="C427" s="38"/>
      <c r="D427" s="39"/>
      <c r="E427" s="40"/>
      <c r="F427" s="41"/>
      <c r="G427" s="41"/>
      <c r="H427" s="41"/>
      <c r="I427" s="41"/>
      <c r="J427" s="41"/>
    </row>
    <row r="428" spans="1:10" x14ac:dyDescent="0.25">
      <c r="A428" s="240"/>
      <c r="B428" s="240"/>
      <c r="C428" s="240"/>
      <c r="D428" s="240"/>
      <c r="E428" s="240"/>
      <c r="F428" s="240"/>
      <c r="G428" s="240"/>
      <c r="H428" s="240"/>
      <c r="I428" s="240"/>
      <c r="J428" s="240"/>
    </row>
    <row r="429" spans="1:10" x14ac:dyDescent="0.25">
      <c r="A429" s="241"/>
      <c r="B429" s="241"/>
      <c r="C429" s="241"/>
      <c r="D429" s="241"/>
      <c r="E429" s="241"/>
      <c r="F429" s="241"/>
      <c r="G429" s="241"/>
      <c r="H429" s="241"/>
      <c r="I429" s="241"/>
      <c r="J429" s="241"/>
    </row>
    <row r="430" spans="1:10" x14ac:dyDescent="0.25">
      <c r="A430" s="241"/>
      <c r="B430" s="241"/>
      <c r="C430" s="241"/>
      <c r="D430" s="241"/>
      <c r="E430" s="241"/>
      <c r="F430" s="241"/>
      <c r="G430" s="241"/>
      <c r="H430" s="241"/>
      <c r="I430" s="241"/>
      <c r="J430" s="241"/>
    </row>
    <row r="431" spans="1:10" x14ac:dyDescent="0.25">
      <c r="A431" s="42"/>
      <c r="B431" s="76"/>
      <c r="C431" s="78"/>
      <c r="D431" s="43"/>
      <c r="E431" s="44"/>
      <c r="F431" s="45"/>
      <c r="G431" s="45"/>
      <c r="H431" s="45"/>
      <c r="I431" s="45"/>
      <c r="J431" s="45"/>
    </row>
    <row r="432" spans="1:10" x14ac:dyDescent="0.25">
      <c r="A432" s="240"/>
      <c r="B432" s="240"/>
      <c r="C432" s="241"/>
      <c r="D432" s="241"/>
      <c r="E432" s="241"/>
      <c r="F432" s="241"/>
      <c r="G432" s="241"/>
      <c r="H432" s="241"/>
      <c r="I432" s="241"/>
      <c r="J432" s="241"/>
    </row>
    <row r="433" spans="1:10" x14ac:dyDescent="0.25">
      <c r="A433" s="223"/>
      <c r="B433" s="76"/>
      <c r="C433" s="76"/>
      <c r="D433" s="46"/>
      <c r="E433" s="47"/>
      <c r="F433" s="48"/>
      <c r="G433" s="48"/>
      <c r="H433" s="45"/>
      <c r="I433" s="45"/>
      <c r="J433" s="45"/>
    </row>
    <row r="434" spans="1:10" x14ac:dyDescent="0.25">
      <c r="A434" s="241"/>
      <c r="B434" s="241"/>
      <c r="C434" s="241"/>
      <c r="D434" s="241"/>
      <c r="E434" s="241"/>
      <c r="F434" s="241"/>
      <c r="G434" s="241"/>
      <c r="H434" s="241"/>
      <c r="I434" s="241"/>
      <c r="J434" s="241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42"/>
      <c r="B436" s="242"/>
      <c r="C436" s="243"/>
      <c r="D436" s="243"/>
      <c r="E436" s="243"/>
      <c r="F436" s="243"/>
      <c r="G436" s="243"/>
      <c r="H436" s="243"/>
      <c r="I436" s="243"/>
      <c r="J436" s="243"/>
    </row>
    <row r="437" spans="1:10" x14ac:dyDescent="0.25">
      <c r="A437" s="241"/>
      <c r="B437" s="241"/>
      <c r="C437" s="241"/>
      <c r="D437" s="241"/>
      <c r="E437" s="241"/>
      <c r="F437" s="241"/>
      <c r="G437" s="241"/>
      <c r="H437" s="241"/>
      <c r="I437" s="241"/>
      <c r="J437" s="241"/>
    </row>
    <row r="438" spans="1:10" x14ac:dyDescent="0.25">
      <c r="A438" s="241"/>
      <c r="B438" s="241"/>
      <c r="C438" s="241"/>
      <c r="D438" s="241"/>
      <c r="E438" s="241"/>
      <c r="F438" s="241"/>
      <c r="G438" s="241"/>
      <c r="H438" s="241"/>
      <c r="I438" s="241"/>
      <c r="J438" s="241"/>
    </row>
    <row r="439" spans="1:10" x14ac:dyDescent="0.25">
      <c r="A439" s="241"/>
      <c r="B439" s="241"/>
      <c r="C439" s="241"/>
      <c r="D439" s="241"/>
      <c r="E439" s="241"/>
      <c r="F439" s="241"/>
      <c r="G439" s="241"/>
      <c r="H439" s="241"/>
      <c r="I439" s="241"/>
      <c r="J439" s="241"/>
    </row>
    <row r="440" spans="1:10" x14ac:dyDescent="0.25">
      <c r="A440" s="241"/>
      <c r="B440" s="241"/>
      <c r="C440" s="241"/>
      <c r="D440" s="241"/>
      <c r="E440" s="241"/>
      <c r="F440" s="241"/>
      <c r="G440" s="241"/>
      <c r="H440" s="241"/>
      <c r="I440" s="241"/>
      <c r="J440" s="241"/>
    </row>
    <row r="441" spans="1:10" x14ac:dyDescent="0.25">
      <c r="A441" s="241"/>
      <c r="B441" s="241"/>
      <c r="C441" s="241"/>
      <c r="D441" s="241"/>
      <c r="E441" s="241"/>
      <c r="F441" s="241"/>
      <c r="G441" s="241"/>
      <c r="H441" s="241"/>
      <c r="I441" s="241"/>
      <c r="J441" s="241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242"/>
      <c r="B443" s="242"/>
      <c r="C443" s="243"/>
      <c r="D443" s="243"/>
      <c r="E443" s="243"/>
      <c r="F443" s="243"/>
      <c r="G443" s="243"/>
      <c r="H443" s="243"/>
      <c r="I443" s="243"/>
      <c r="J443" s="243"/>
    </row>
    <row r="444" spans="1:10" x14ac:dyDescent="0.25">
      <c r="A444" s="241"/>
      <c r="B444" s="241"/>
      <c r="C444" s="241"/>
      <c r="D444" s="241"/>
      <c r="E444" s="241"/>
      <c r="F444" s="241"/>
      <c r="G444" s="241"/>
      <c r="H444" s="241"/>
      <c r="I444" s="241"/>
      <c r="J444" s="241"/>
    </row>
    <row r="445" spans="1:10" x14ac:dyDescent="0.25">
      <c r="A445" s="223"/>
      <c r="B445" s="76"/>
      <c r="C445" s="76"/>
      <c r="D445" s="46"/>
      <c r="E445" s="47"/>
      <c r="F445" s="48"/>
      <c r="G445" s="48"/>
      <c r="H445" s="45"/>
      <c r="I445" s="45"/>
      <c r="J445" s="45"/>
    </row>
    <row r="446" spans="1:10" x14ac:dyDescent="0.25">
      <c r="A446" s="241"/>
      <c r="B446" s="241"/>
      <c r="C446" s="241"/>
      <c r="D446" s="241"/>
      <c r="E446" s="241"/>
      <c r="F446" s="241"/>
      <c r="G446" s="241"/>
      <c r="H446" s="241"/>
      <c r="I446" s="241"/>
      <c r="J446" s="241"/>
    </row>
    <row r="447" spans="1:10" x14ac:dyDescent="0.25">
      <c r="A447" s="223"/>
      <c r="B447" s="76"/>
      <c r="C447" s="76"/>
      <c r="D447" s="46"/>
      <c r="E447" s="47"/>
      <c r="F447" s="48"/>
      <c r="G447" s="48"/>
      <c r="H447" s="45"/>
      <c r="I447" s="45"/>
      <c r="J447" s="4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ht="36" customHeight="1" x14ac:dyDescent="0.25">
      <c r="A450" s="240"/>
      <c r="B450" s="240"/>
      <c r="C450" s="241"/>
      <c r="D450" s="241"/>
      <c r="E450" s="241"/>
      <c r="F450" s="241"/>
      <c r="G450" s="241"/>
      <c r="H450" s="241"/>
      <c r="I450" s="241"/>
      <c r="J450" s="241"/>
    </row>
    <row r="451" spans="1:10" x14ac:dyDescent="0.25">
      <c r="A451" s="241"/>
      <c r="B451" s="241"/>
      <c r="C451" s="241"/>
      <c r="D451" s="241"/>
      <c r="E451" s="241"/>
      <c r="F451" s="241"/>
      <c r="G451" s="241"/>
      <c r="H451" s="241"/>
      <c r="I451" s="241"/>
      <c r="J451" s="241"/>
    </row>
    <row r="452" spans="1:10" x14ac:dyDescent="0.25">
      <c r="A452" s="241"/>
      <c r="B452" s="241"/>
      <c r="C452" s="241"/>
      <c r="D452" s="241"/>
      <c r="E452" s="241"/>
      <c r="F452" s="241"/>
      <c r="G452" s="241"/>
      <c r="H452" s="241"/>
      <c r="I452" s="241"/>
      <c r="J452" s="241"/>
    </row>
    <row r="453" spans="1:10" x14ac:dyDescent="0.25">
      <c r="A453" s="241"/>
      <c r="B453" s="241"/>
      <c r="C453" s="241"/>
      <c r="D453" s="241"/>
      <c r="E453" s="241"/>
      <c r="F453" s="241"/>
      <c r="G453" s="241"/>
      <c r="H453" s="241"/>
      <c r="I453" s="241"/>
      <c r="J453" s="241"/>
    </row>
    <row r="454" spans="1:10" x14ac:dyDescent="0.25">
      <c r="A454" s="42"/>
      <c r="B454" s="76"/>
      <c r="C454" s="78"/>
      <c r="D454" s="43"/>
      <c r="E454" s="44"/>
      <c r="F454" s="45"/>
      <c r="G454" s="45"/>
      <c r="H454" s="45"/>
      <c r="I454" s="45"/>
      <c r="J454" s="45"/>
    </row>
    <row r="455" spans="1:10" x14ac:dyDescent="0.25">
      <c r="A455" s="240"/>
      <c r="B455" s="240"/>
      <c r="C455" s="241"/>
      <c r="D455" s="241"/>
      <c r="E455" s="241"/>
      <c r="F455" s="241"/>
      <c r="G455" s="241"/>
      <c r="H455" s="241"/>
      <c r="I455" s="241"/>
      <c r="J455" s="241"/>
    </row>
    <row r="456" spans="1:10" x14ac:dyDescent="0.25">
      <c r="A456" s="42"/>
      <c r="B456" s="76"/>
      <c r="C456" s="78"/>
      <c r="D456" s="43"/>
      <c r="E456" s="44"/>
      <c r="F456" s="45"/>
      <c r="G456" s="45"/>
      <c r="H456" s="45"/>
      <c r="I456" s="45"/>
      <c r="J456" s="45"/>
    </row>
    <row r="457" spans="1:10" x14ac:dyDescent="0.25">
      <c r="A457" s="240"/>
      <c r="B457" s="240"/>
      <c r="C457" s="241"/>
      <c r="D457" s="241"/>
      <c r="E457" s="241"/>
      <c r="F457" s="241"/>
      <c r="G457" s="241"/>
      <c r="H457" s="241"/>
      <c r="I457" s="241"/>
      <c r="J457" s="241"/>
    </row>
    <row r="458" spans="1:10" x14ac:dyDescent="0.25">
      <c r="A458" s="244"/>
      <c r="B458" s="244"/>
      <c r="C458" s="244"/>
      <c r="D458" s="244"/>
      <c r="E458" s="244"/>
      <c r="F458" s="244"/>
      <c r="G458" s="244"/>
      <c r="H458" s="244"/>
      <c r="I458" s="244"/>
      <c r="J458" s="244"/>
    </row>
  </sheetData>
  <sheetProtection deleteRows="0"/>
  <dataConsolidate/>
  <mergeCells count="27">
    <mergeCell ref="A455:J455"/>
    <mergeCell ref="A457:J457"/>
    <mergeCell ref="A458:J458"/>
    <mergeCell ref="A444:J444"/>
    <mergeCell ref="A446:J446"/>
    <mergeCell ref="A450:J450"/>
    <mergeCell ref="A451:J451"/>
    <mergeCell ref="A452:J452"/>
    <mergeCell ref="A453:J453"/>
    <mergeCell ref="A443:J443"/>
    <mergeCell ref="A428:J428"/>
    <mergeCell ref="A429:J429"/>
    <mergeCell ref="A430:J430"/>
    <mergeCell ref="A432:J432"/>
    <mergeCell ref="A434:J434"/>
    <mergeCell ref="A436:J436"/>
    <mergeCell ref="A437:J437"/>
    <mergeCell ref="A438:J438"/>
    <mergeCell ref="A439:J439"/>
    <mergeCell ref="A440:J440"/>
    <mergeCell ref="A441:J441"/>
    <mergeCell ref="A426:J426"/>
    <mergeCell ref="A2:J2"/>
    <mergeCell ref="A4:J4"/>
    <mergeCell ref="K5:L5"/>
    <mergeCell ref="I416:J416"/>
    <mergeCell ref="A424:J425"/>
  </mergeCells>
  <conditionalFormatting sqref="G413">
    <cfRule type="cellIs" dxfId="5" priority="2" operator="greaterThan">
      <formula>0.07</formula>
    </cfRule>
  </conditionalFormatting>
  <conditionalFormatting sqref="I416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2A133-E0AF-4663-A487-35D5379708AF}">
  <sheetPr>
    <outlinePr summaryBelow="0"/>
  </sheetPr>
  <dimension ref="A1:L458"/>
  <sheetViews>
    <sheetView view="pageBreakPreview" zoomScale="70" zoomScaleNormal="75" zoomScaleSheetLayoutView="70" workbookViewId="0">
      <pane ySplit="3" topLeftCell="A213" activePane="bottomLeft" state="frozen"/>
      <selection pane="bottomLeft" activeCell="B171" sqref="B171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50" t="s">
        <v>0</v>
      </c>
      <c r="B2" s="250"/>
      <c r="C2" s="251"/>
      <c r="D2" s="251"/>
      <c r="E2" s="251"/>
      <c r="F2" s="251"/>
      <c r="G2" s="251"/>
      <c r="H2" s="251"/>
      <c r="I2" s="251"/>
      <c r="J2" s="251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322</v>
      </c>
    </row>
    <row r="4" spans="1:12" ht="10.5" customHeight="1" thickBot="1" x14ac:dyDescent="0.3">
      <c r="A4" s="245" t="s">
        <v>278</v>
      </c>
      <c r="B4" s="245"/>
      <c r="C4" s="245"/>
      <c r="D4" s="245"/>
      <c r="E4" s="245"/>
      <c r="F4" s="245"/>
      <c r="G4" s="245"/>
      <c r="H4" s="245"/>
      <c r="I4" s="245"/>
      <c r="J4" s="245"/>
    </row>
    <row r="5" spans="1:12" s="88" customFormat="1" ht="50" customHeight="1" x14ac:dyDescent="0.25">
      <c r="A5" s="89" t="s">
        <v>353</v>
      </c>
      <c r="B5" s="90"/>
      <c r="C5" s="91"/>
      <c r="D5" s="92"/>
      <c r="E5" s="128"/>
      <c r="F5" s="93"/>
      <c r="G5" s="94"/>
      <c r="H5" s="95"/>
      <c r="I5" s="95"/>
      <c r="J5" s="96"/>
      <c r="K5" s="246" t="s">
        <v>10</v>
      </c>
      <c r="L5" s="247"/>
    </row>
    <row r="6" spans="1:12" ht="13.5" customHeight="1" x14ac:dyDescent="0.25">
      <c r="A6" s="54" t="s">
        <v>325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12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14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15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326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21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22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23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7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IFERROR(F26/$F$411,"0,00 %")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327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328</v>
      </c>
      <c r="B32" s="67"/>
      <c r="C32" s="19" t="s">
        <v>321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317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320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IFERROR(F46/$F$411,"0,00 %")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IFERROR(F60/$F$411,"0,00 %")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306</v>
      </c>
      <c r="B65" s="67"/>
      <c r="C65" s="19" t="s">
        <v>309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307</v>
      </c>
      <c r="B66" s="67"/>
      <c r="C66" s="19" t="s">
        <v>309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289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290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291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292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293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IFERROR(F77/$F$411,"0,00 %")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371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149999999999999" customHeight="1" x14ac:dyDescent="0.25">
      <c r="A80" s="175" t="s">
        <v>277</v>
      </c>
      <c r="B80" s="187"/>
      <c r="C80" s="188"/>
      <c r="D80" s="189"/>
      <c r="E80" s="190"/>
      <c r="F80" s="191">
        <f>SUM(F81,F84,F87,F90)</f>
        <v>0</v>
      </c>
      <c r="G80" s="192" t="str">
        <f>IFERROR(F80/$F$210,"0,00 %")</f>
        <v>0,00 %</v>
      </c>
      <c r="H80" s="193">
        <f t="shared" ref="H80" si="12">F80-(SUM(I80:J80))</f>
        <v>0</v>
      </c>
      <c r="I80" s="193">
        <f>SUM(I81,I84,I87,I90)</f>
        <v>0</v>
      </c>
      <c r="J80" s="193">
        <f>SUM(J81,J84,J87,J90)</f>
        <v>0</v>
      </c>
      <c r="K80" s="3"/>
      <c r="L80" s="3"/>
    </row>
    <row r="81" spans="1:12" ht="13.5" customHeight="1" outlineLevel="1" x14ac:dyDescent="0.25">
      <c r="A81" s="105" t="s">
        <v>336</v>
      </c>
      <c r="B81" s="176"/>
      <c r="C81" s="177"/>
      <c r="D81" s="178"/>
      <c r="E81" s="179"/>
      <c r="F81" s="61">
        <f>SUM(F82:F83)</f>
        <v>0</v>
      </c>
      <c r="G81" s="103"/>
      <c r="H81" s="60">
        <f t="shared" ref="H81" si="13">F81-(SUM(I81:J81))</f>
        <v>0</v>
      </c>
      <c r="I81" s="60">
        <f>SUM(I82:I83)</f>
        <v>0</v>
      </c>
      <c r="J81" s="60">
        <f>SUM(J82:J83)</f>
        <v>0</v>
      </c>
      <c r="K81" s="3"/>
      <c r="L81" s="3"/>
    </row>
    <row r="82" spans="1:12" ht="13.5" customHeight="1" outlineLevel="2" x14ac:dyDescent="0.25">
      <c r="A82" s="10" t="s">
        <v>378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/>
      <c r="L82" s="3"/>
    </row>
    <row r="83" spans="1:12" ht="13.5" customHeight="1" outlineLevel="2" x14ac:dyDescent="0.25">
      <c r="A83" s="10" t="s">
        <v>379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/>
      <c r="L83" s="3"/>
    </row>
    <row r="84" spans="1:12" ht="13.5" customHeight="1" outlineLevel="1" x14ac:dyDescent="0.25">
      <c r="A84" s="105" t="s">
        <v>337</v>
      </c>
      <c r="B84" s="176"/>
      <c r="C84" s="177"/>
      <c r="D84" s="178"/>
      <c r="E84" s="179"/>
      <c r="F84" s="61">
        <f>SUM(F85:F86)</f>
        <v>0</v>
      </c>
      <c r="G84" s="103"/>
      <c r="H84" s="60">
        <f t="shared" ref="H84" si="14">F84-(SUM(I84:J84))</f>
        <v>0</v>
      </c>
      <c r="I84" s="60">
        <f>SUM(I85:I86)</f>
        <v>0</v>
      </c>
      <c r="J84" s="60">
        <f>SUM(J85:J86)</f>
        <v>0</v>
      </c>
      <c r="K84" s="3"/>
      <c r="L84" s="3"/>
    </row>
    <row r="85" spans="1:12" ht="13.5" customHeight="1" outlineLevel="2" x14ac:dyDescent="0.25">
      <c r="A85" s="10" t="s">
        <v>338</v>
      </c>
      <c r="B85" s="68"/>
      <c r="C85" s="11" t="s">
        <v>334</v>
      </c>
      <c r="D85" s="12"/>
      <c r="E85" s="13"/>
      <c r="F85" s="14">
        <f>D85*E85</f>
        <v>0</v>
      </c>
      <c r="G85" s="104"/>
      <c r="H85" s="15">
        <f>F85-(SUM(I85:J85))</f>
        <v>0</v>
      </c>
      <c r="I85" s="15"/>
      <c r="J85" s="16"/>
      <c r="K85" s="3"/>
      <c r="L85" s="3"/>
    </row>
    <row r="86" spans="1:12" ht="13.5" customHeight="1" outlineLevel="2" x14ac:dyDescent="0.25">
      <c r="A86" s="10" t="s">
        <v>339</v>
      </c>
      <c r="B86" s="68"/>
      <c r="C86" s="11" t="s">
        <v>334</v>
      </c>
      <c r="D86" s="12"/>
      <c r="E86" s="13"/>
      <c r="F86" s="14">
        <f>D86*E86</f>
        <v>0</v>
      </c>
      <c r="G86" s="104"/>
      <c r="H86" s="15">
        <f>F86-(SUM(I86:J86))</f>
        <v>0</v>
      </c>
      <c r="I86" s="15"/>
      <c r="J86" s="16"/>
      <c r="K86" s="3"/>
      <c r="L86" s="3"/>
    </row>
    <row r="87" spans="1:12" ht="13.5" customHeight="1" outlineLevel="1" x14ac:dyDescent="0.25">
      <c r="A87" s="54" t="s">
        <v>340</v>
      </c>
      <c r="B87" s="62"/>
      <c r="C87" s="55"/>
      <c r="D87" s="56"/>
      <c r="E87" s="57"/>
      <c r="F87" s="61">
        <f>SUM(F88:F89)</f>
        <v>0</v>
      </c>
      <c r="G87" s="103"/>
      <c r="H87" s="60">
        <f t="shared" ref="H87:H92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380</v>
      </c>
      <c r="B88" s="68"/>
      <c r="C88" s="11" t="s">
        <v>73</v>
      </c>
      <c r="D88" s="12"/>
      <c r="E88" s="13"/>
      <c r="F88" s="14">
        <f t="shared" ref="F88:F89" si="16">D88*E88</f>
        <v>0</v>
      </c>
      <c r="G88" s="104"/>
      <c r="H88" s="15">
        <f t="shared" si="15"/>
        <v>0</v>
      </c>
      <c r="I88" s="15"/>
      <c r="J88" s="16"/>
      <c r="K88" s="3"/>
      <c r="L88" s="3"/>
    </row>
    <row r="89" spans="1:12" ht="13.5" customHeight="1" outlineLevel="2" x14ac:dyDescent="0.25">
      <c r="A89" s="10" t="s">
        <v>381</v>
      </c>
      <c r="B89" s="68"/>
      <c r="C89" s="11" t="s">
        <v>73</v>
      </c>
      <c r="D89" s="12"/>
      <c r="E89" s="13"/>
      <c r="F89" s="14">
        <f t="shared" si="16"/>
        <v>0</v>
      </c>
      <c r="G89" s="104"/>
      <c r="H89" s="15">
        <f t="shared" si="15"/>
        <v>0</v>
      </c>
      <c r="I89" s="15"/>
      <c r="J89" s="16"/>
      <c r="K89" s="3"/>
      <c r="L89" s="3"/>
    </row>
    <row r="90" spans="1:12" ht="13.5" customHeight="1" outlineLevel="1" x14ac:dyDescent="0.25">
      <c r="A90" s="105" t="s">
        <v>341</v>
      </c>
      <c r="B90" s="62"/>
      <c r="C90" s="59"/>
      <c r="D90" s="56"/>
      <c r="E90" s="57"/>
      <c r="F90" s="61">
        <f>SUM(F91:F92)</f>
        <v>0</v>
      </c>
      <c r="G90" s="103"/>
      <c r="H90" s="60">
        <f t="shared" si="15"/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41" t="s">
        <v>342</v>
      </c>
      <c r="B91" s="68"/>
      <c r="C91" s="11" t="s">
        <v>309</v>
      </c>
      <c r="D91" s="12"/>
      <c r="E91" s="13"/>
      <c r="F91" s="14">
        <f t="shared" ref="F91:F92" si="17">D91*E91</f>
        <v>0</v>
      </c>
      <c r="G91" s="104"/>
      <c r="H91" s="15">
        <f t="shared" si="15"/>
        <v>0</v>
      </c>
      <c r="I91" s="15"/>
      <c r="J91" s="142"/>
      <c r="K91" s="3"/>
      <c r="L91" s="3"/>
    </row>
    <row r="92" spans="1:12" ht="13.5" customHeight="1" outlineLevel="2" thickBot="1" x14ac:dyDescent="0.3">
      <c r="A92" s="141" t="s">
        <v>343</v>
      </c>
      <c r="B92" s="68"/>
      <c r="C92" s="11" t="s">
        <v>276</v>
      </c>
      <c r="D92" s="12"/>
      <c r="E92" s="13"/>
      <c r="F92" s="14">
        <f t="shared" si="17"/>
        <v>0</v>
      </c>
      <c r="G92" s="104"/>
      <c r="H92" s="15">
        <f t="shared" si="15"/>
        <v>0</v>
      </c>
      <c r="I92" s="15"/>
      <c r="J92" s="142"/>
      <c r="K92" s="3"/>
      <c r="L92" s="3"/>
    </row>
    <row r="93" spans="1:12" ht="20.25" customHeight="1" collapsed="1" thickBot="1" x14ac:dyDescent="0.3">
      <c r="A93" s="175" t="s">
        <v>277</v>
      </c>
      <c r="B93" s="187"/>
      <c r="C93" s="188"/>
      <c r="D93" s="189"/>
      <c r="E93" s="190"/>
      <c r="F93" s="191">
        <f>SUM(F94,F97,F100,F103)</f>
        <v>0</v>
      </c>
      <c r="G93" s="192" t="str">
        <f>IFERROR(F93/$F$210,"0,00 %")</f>
        <v>0,00 %</v>
      </c>
      <c r="H93" s="193">
        <f t="shared" ref="H93" si="18">F93-(SUM(I93:J93))</f>
        <v>0</v>
      </c>
      <c r="I93" s="193">
        <f>SUM(I94,I97,I100,I103)</f>
        <v>0</v>
      </c>
      <c r="J93" s="193">
        <f>SUM(J94,J97,J100,J103)</f>
        <v>0</v>
      </c>
      <c r="K93" s="3"/>
      <c r="L93" s="3"/>
    </row>
    <row r="94" spans="1:12" ht="13.5" hidden="1" customHeight="1" outlineLevel="1" x14ac:dyDescent="0.25">
      <c r="A94" s="105" t="s">
        <v>336</v>
      </c>
      <c r="B94" s="176"/>
      <c r="C94" s="177"/>
      <c r="D94" s="178"/>
      <c r="E94" s="179"/>
      <c r="F94" s="61">
        <f>SUM(F95:F96)</f>
        <v>0</v>
      </c>
      <c r="G94" s="103"/>
      <c r="H94" s="60">
        <f t="shared" ref="H94" si="19">F94-(SUM(I94:J94))</f>
        <v>0</v>
      </c>
      <c r="I94" s="60">
        <f>SUM(I95:I96)</f>
        <v>0</v>
      </c>
      <c r="J94" s="60">
        <f>SUM(J95:J96)</f>
        <v>0</v>
      </c>
      <c r="K94" s="3"/>
      <c r="L94" s="3"/>
    </row>
    <row r="95" spans="1:12" ht="13.5" hidden="1" customHeight="1" outlineLevel="2" x14ac:dyDescent="0.25">
      <c r="A95" s="10" t="s">
        <v>378</v>
      </c>
      <c r="B95" s="68"/>
      <c r="C95" s="11" t="s">
        <v>72</v>
      </c>
      <c r="D95" s="12"/>
      <c r="E95" s="13"/>
      <c r="F95" s="14">
        <f>D95*E95</f>
        <v>0</v>
      </c>
      <c r="G95" s="104"/>
      <c r="H95" s="15">
        <f>F95-(SUM(I95:J95))</f>
        <v>0</v>
      </c>
      <c r="I95" s="15"/>
      <c r="J95" s="16"/>
      <c r="K95" s="3"/>
      <c r="L95" s="3"/>
    </row>
    <row r="96" spans="1:12" ht="13.5" hidden="1" customHeight="1" outlineLevel="2" x14ac:dyDescent="0.25">
      <c r="A96" s="10" t="s">
        <v>379</v>
      </c>
      <c r="B96" s="68"/>
      <c r="C96" s="11" t="s">
        <v>72</v>
      </c>
      <c r="D96" s="12"/>
      <c r="E96" s="13"/>
      <c r="F96" s="14">
        <f>D96*E96</f>
        <v>0</v>
      </c>
      <c r="G96" s="104"/>
      <c r="H96" s="15">
        <f>F96-(SUM(I96:J96))</f>
        <v>0</v>
      </c>
      <c r="I96" s="15"/>
      <c r="J96" s="16"/>
      <c r="K96" s="3"/>
      <c r="L96" s="3"/>
    </row>
    <row r="97" spans="1:12" ht="13.5" hidden="1" customHeight="1" outlineLevel="1" x14ac:dyDescent="0.25">
      <c r="A97" s="105" t="s">
        <v>337</v>
      </c>
      <c r="B97" s="176"/>
      <c r="C97" s="177"/>
      <c r="D97" s="178"/>
      <c r="E97" s="179"/>
      <c r="F97" s="61">
        <f>SUM(F98:F99)</f>
        <v>0</v>
      </c>
      <c r="G97" s="103"/>
      <c r="H97" s="60">
        <f t="shared" ref="H97" si="20">F97-(SUM(I97:J97))</f>
        <v>0</v>
      </c>
      <c r="I97" s="60">
        <f>SUM(I98:I99)</f>
        <v>0</v>
      </c>
      <c r="J97" s="60">
        <f>SUM(J98:J99)</f>
        <v>0</v>
      </c>
      <c r="K97" s="3"/>
      <c r="L97" s="3"/>
    </row>
    <row r="98" spans="1:12" ht="13.5" hidden="1" customHeight="1" outlineLevel="2" x14ac:dyDescent="0.25">
      <c r="A98" s="10" t="s">
        <v>338</v>
      </c>
      <c r="B98" s="68"/>
      <c r="C98" s="11" t="s">
        <v>334</v>
      </c>
      <c r="D98" s="12"/>
      <c r="E98" s="13"/>
      <c r="F98" s="14">
        <f>D98*E98</f>
        <v>0</v>
      </c>
      <c r="G98" s="104"/>
      <c r="H98" s="15">
        <f>F98-(SUM(I98:J98))</f>
        <v>0</v>
      </c>
      <c r="I98" s="15"/>
      <c r="J98" s="16"/>
      <c r="K98" s="3"/>
      <c r="L98" s="3"/>
    </row>
    <row r="99" spans="1:12" ht="13.5" hidden="1" customHeight="1" outlineLevel="2" x14ac:dyDescent="0.25">
      <c r="A99" s="10" t="s">
        <v>339</v>
      </c>
      <c r="B99" s="68"/>
      <c r="C99" s="11" t="s">
        <v>334</v>
      </c>
      <c r="D99" s="12"/>
      <c r="E99" s="13"/>
      <c r="F99" s="14">
        <f>D99*E99</f>
        <v>0</v>
      </c>
      <c r="G99" s="104"/>
      <c r="H99" s="15">
        <f>F99-(SUM(I99:J99))</f>
        <v>0</v>
      </c>
      <c r="I99" s="15"/>
      <c r="J99" s="16"/>
      <c r="K99" s="3"/>
      <c r="L99" s="3"/>
    </row>
    <row r="100" spans="1:12" ht="13.5" hidden="1" customHeight="1" outlineLevel="1" x14ac:dyDescent="0.25">
      <c r="A100" s="54" t="s">
        <v>340</v>
      </c>
      <c r="B100" s="62"/>
      <c r="C100" s="55"/>
      <c r="D100" s="56"/>
      <c r="E100" s="57"/>
      <c r="F100" s="61">
        <f>SUM(F101:F102)</f>
        <v>0</v>
      </c>
      <c r="G100" s="103"/>
      <c r="H100" s="60">
        <f t="shared" ref="H100:H105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380</v>
      </c>
      <c r="B101" s="68"/>
      <c r="C101" s="11" t="s">
        <v>73</v>
      </c>
      <c r="D101" s="12"/>
      <c r="E101" s="13"/>
      <c r="F101" s="14">
        <f t="shared" ref="F101:F102" si="22">D101*E101</f>
        <v>0</v>
      </c>
      <c r="G101" s="104"/>
      <c r="H101" s="15">
        <f t="shared" si="21"/>
        <v>0</v>
      </c>
      <c r="I101" s="15"/>
      <c r="J101" s="16"/>
      <c r="K101" s="3"/>
      <c r="L101" s="3"/>
    </row>
    <row r="102" spans="1:12" ht="13.5" hidden="1" customHeight="1" outlineLevel="2" x14ac:dyDescent="0.25">
      <c r="A102" s="10" t="s">
        <v>381</v>
      </c>
      <c r="B102" s="68"/>
      <c r="C102" s="11" t="s">
        <v>73</v>
      </c>
      <c r="D102" s="12"/>
      <c r="E102" s="13"/>
      <c r="F102" s="14">
        <f t="shared" si="22"/>
        <v>0</v>
      </c>
      <c r="G102" s="104"/>
      <c r="H102" s="15">
        <f t="shared" si="21"/>
        <v>0</v>
      </c>
      <c r="I102" s="15"/>
      <c r="J102" s="16"/>
      <c r="K102" s="3"/>
      <c r="L102" s="3"/>
    </row>
    <row r="103" spans="1:12" ht="13.5" hidden="1" customHeight="1" outlineLevel="1" x14ac:dyDescent="0.25">
      <c r="A103" s="105" t="s">
        <v>341</v>
      </c>
      <c r="B103" s="62"/>
      <c r="C103" s="59"/>
      <c r="D103" s="56"/>
      <c r="E103" s="57"/>
      <c r="F103" s="61">
        <f>SUM(F104:F105)</f>
        <v>0</v>
      </c>
      <c r="G103" s="103"/>
      <c r="H103" s="60">
        <f t="shared" si="21"/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41" t="s">
        <v>342</v>
      </c>
      <c r="B104" s="68"/>
      <c r="C104" s="11" t="s">
        <v>309</v>
      </c>
      <c r="D104" s="12"/>
      <c r="E104" s="13"/>
      <c r="F104" s="14">
        <f t="shared" ref="F104:F105" si="23">D104*E104</f>
        <v>0</v>
      </c>
      <c r="G104" s="104"/>
      <c r="H104" s="15">
        <f t="shared" si="21"/>
        <v>0</v>
      </c>
      <c r="I104" s="15"/>
      <c r="J104" s="142"/>
      <c r="K104" s="3"/>
      <c r="L104" s="3"/>
    </row>
    <row r="105" spans="1:12" ht="13.5" hidden="1" customHeight="1" outlineLevel="2" thickBot="1" x14ac:dyDescent="0.3">
      <c r="A105" s="141" t="s">
        <v>343</v>
      </c>
      <c r="B105" s="68"/>
      <c r="C105" s="11" t="s">
        <v>276</v>
      </c>
      <c r="D105" s="12"/>
      <c r="E105" s="13"/>
      <c r="F105" s="14">
        <f t="shared" si="23"/>
        <v>0</v>
      </c>
      <c r="G105" s="104"/>
      <c r="H105" s="15">
        <f t="shared" si="21"/>
        <v>0</v>
      </c>
      <c r="I105" s="15"/>
      <c r="J105" s="142"/>
      <c r="K105" s="3"/>
      <c r="L105" s="3"/>
    </row>
    <row r="106" spans="1:12" ht="20.25" customHeight="1" collapsed="1" thickBot="1" x14ac:dyDescent="0.3">
      <c r="A106" s="175" t="s">
        <v>277</v>
      </c>
      <c r="B106" s="187"/>
      <c r="C106" s="188"/>
      <c r="D106" s="189"/>
      <c r="E106" s="190"/>
      <c r="F106" s="191">
        <f>SUM(F107,F110,F113,F116)</f>
        <v>0</v>
      </c>
      <c r="G106" s="192" t="str">
        <f>IFERROR(F106/$F$210,"0,00 %")</f>
        <v>0,00 %</v>
      </c>
      <c r="H106" s="193">
        <f t="shared" ref="H106" si="24">F106-(SUM(I106:J106))</f>
        <v>0</v>
      </c>
      <c r="I106" s="193">
        <f>SUM(I107,I110,I113,I116)</f>
        <v>0</v>
      </c>
      <c r="J106" s="193">
        <f>SUM(J107,J110,J113,J116)</f>
        <v>0</v>
      </c>
      <c r="K106" s="3"/>
      <c r="L106" s="3"/>
    </row>
    <row r="107" spans="1:12" ht="13.5" hidden="1" customHeight="1" outlineLevel="1" x14ac:dyDescent="0.25">
      <c r="A107" s="105" t="s">
        <v>336</v>
      </c>
      <c r="B107" s="176"/>
      <c r="C107" s="177"/>
      <c r="D107" s="178"/>
      <c r="E107" s="179"/>
      <c r="F107" s="61">
        <f>SUM(F108:F109)</f>
        <v>0</v>
      </c>
      <c r="G107" s="103"/>
      <c r="H107" s="60">
        <f t="shared" ref="H107" si="25">F107-(SUM(I107:J107))</f>
        <v>0</v>
      </c>
      <c r="I107" s="60">
        <f>SUM(I108:I109)</f>
        <v>0</v>
      </c>
      <c r="J107" s="60">
        <f>SUM(J108:J109)</f>
        <v>0</v>
      </c>
      <c r="K107" s="3"/>
      <c r="L107" s="3"/>
    </row>
    <row r="108" spans="1:12" ht="13.5" hidden="1" customHeight="1" outlineLevel="2" x14ac:dyDescent="0.25">
      <c r="A108" s="10" t="s">
        <v>378</v>
      </c>
      <c r="B108" s="68"/>
      <c r="C108" s="11" t="s">
        <v>72</v>
      </c>
      <c r="D108" s="12"/>
      <c r="E108" s="13"/>
      <c r="F108" s="14">
        <f>D108*E108</f>
        <v>0</v>
      </c>
      <c r="G108" s="104"/>
      <c r="H108" s="15">
        <f>F108-(SUM(I108:J108))</f>
        <v>0</v>
      </c>
      <c r="I108" s="15"/>
      <c r="J108" s="16"/>
      <c r="K108" s="3"/>
      <c r="L108" s="3"/>
    </row>
    <row r="109" spans="1:12" ht="13.5" hidden="1" customHeight="1" outlineLevel="2" x14ac:dyDescent="0.25">
      <c r="A109" s="10" t="s">
        <v>379</v>
      </c>
      <c r="B109" s="68"/>
      <c r="C109" s="11" t="s">
        <v>72</v>
      </c>
      <c r="D109" s="12"/>
      <c r="E109" s="13"/>
      <c r="F109" s="14">
        <f>D109*E109</f>
        <v>0</v>
      </c>
      <c r="G109" s="104"/>
      <c r="H109" s="15">
        <f>F109-(SUM(I109:J109))</f>
        <v>0</v>
      </c>
      <c r="I109" s="15"/>
      <c r="J109" s="16"/>
      <c r="K109" s="3"/>
      <c r="L109" s="3"/>
    </row>
    <row r="110" spans="1:12" ht="13.5" hidden="1" customHeight="1" outlineLevel="1" x14ac:dyDescent="0.25">
      <c r="A110" s="105" t="s">
        <v>337</v>
      </c>
      <c r="B110" s="176"/>
      <c r="C110" s="177"/>
      <c r="D110" s="178"/>
      <c r="E110" s="179"/>
      <c r="F110" s="61">
        <f>SUM(F111:F112)</f>
        <v>0</v>
      </c>
      <c r="G110" s="103"/>
      <c r="H110" s="60">
        <f t="shared" ref="H110" si="26">F110-(SUM(I110:J110))</f>
        <v>0</v>
      </c>
      <c r="I110" s="60">
        <f>SUM(I111:I112)</f>
        <v>0</v>
      </c>
      <c r="J110" s="60">
        <f>SUM(J111:J112)</f>
        <v>0</v>
      </c>
      <c r="K110" s="3"/>
      <c r="L110" s="3"/>
    </row>
    <row r="111" spans="1:12" ht="13.5" hidden="1" customHeight="1" outlineLevel="2" x14ac:dyDescent="0.25">
      <c r="A111" s="10" t="s">
        <v>338</v>
      </c>
      <c r="B111" s="68"/>
      <c r="C111" s="11" t="s">
        <v>334</v>
      </c>
      <c r="D111" s="12"/>
      <c r="E111" s="13"/>
      <c r="F111" s="14">
        <f>D111*E111</f>
        <v>0</v>
      </c>
      <c r="G111" s="104"/>
      <c r="H111" s="15">
        <f>F111-(SUM(I111:J111))</f>
        <v>0</v>
      </c>
      <c r="I111" s="15"/>
      <c r="J111" s="16"/>
      <c r="K111" s="3"/>
      <c r="L111" s="3"/>
    </row>
    <row r="112" spans="1:12" ht="13.5" hidden="1" customHeight="1" outlineLevel="2" x14ac:dyDescent="0.25">
      <c r="A112" s="10" t="s">
        <v>339</v>
      </c>
      <c r="B112" s="68"/>
      <c r="C112" s="11" t="s">
        <v>334</v>
      </c>
      <c r="D112" s="12"/>
      <c r="E112" s="13"/>
      <c r="F112" s="14">
        <f>D112*E112</f>
        <v>0</v>
      </c>
      <c r="G112" s="104"/>
      <c r="H112" s="15">
        <f>F112-(SUM(I112:J112))</f>
        <v>0</v>
      </c>
      <c r="I112" s="15"/>
      <c r="J112" s="16"/>
      <c r="K112" s="3"/>
      <c r="L112" s="3"/>
    </row>
    <row r="113" spans="1:12" ht="13.5" hidden="1" customHeight="1" outlineLevel="1" x14ac:dyDescent="0.25">
      <c r="A113" s="54" t="s">
        <v>340</v>
      </c>
      <c r="B113" s="62"/>
      <c r="C113" s="55"/>
      <c r="D113" s="56"/>
      <c r="E113" s="57"/>
      <c r="F113" s="61">
        <f>SUM(F114:F115)</f>
        <v>0</v>
      </c>
      <c r="G113" s="103"/>
      <c r="H113" s="60">
        <f t="shared" ref="H113:H118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380</v>
      </c>
      <c r="B114" s="68"/>
      <c r="C114" s="11" t="s">
        <v>73</v>
      </c>
      <c r="D114" s="12"/>
      <c r="E114" s="13"/>
      <c r="F114" s="14">
        <f t="shared" ref="F114:F115" si="28">D114*E114</f>
        <v>0</v>
      </c>
      <c r="G114" s="104"/>
      <c r="H114" s="15">
        <f t="shared" si="27"/>
        <v>0</v>
      </c>
      <c r="I114" s="15"/>
      <c r="J114" s="16"/>
      <c r="K114" s="3"/>
      <c r="L114" s="3"/>
    </row>
    <row r="115" spans="1:12" ht="13.5" hidden="1" customHeight="1" outlineLevel="2" x14ac:dyDescent="0.25">
      <c r="A115" s="10" t="s">
        <v>381</v>
      </c>
      <c r="B115" s="68"/>
      <c r="C115" s="11" t="s">
        <v>73</v>
      </c>
      <c r="D115" s="12"/>
      <c r="E115" s="13"/>
      <c r="F115" s="14">
        <f t="shared" si="28"/>
        <v>0</v>
      </c>
      <c r="G115" s="104"/>
      <c r="H115" s="15">
        <f t="shared" si="27"/>
        <v>0</v>
      </c>
      <c r="I115" s="15"/>
      <c r="J115" s="16"/>
      <c r="K115" s="3"/>
      <c r="L115" s="3"/>
    </row>
    <row r="116" spans="1:12" ht="13.5" hidden="1" customHeight="1" outlineLevel="1" x14ac:dyDescent="0.25">
      <c r="A116" s="105" t="s">
        <v>341</v>
      </c>
      <c r="B116" s="62"/>
      <c r="C116" s="59"/>
      <c r="D116" s="56"/>
      <c r="E116" s="57"/>
      <c r="F116" s="61">
        <f>SUM(F117:F118)</f>
        <v>0</v>
      </c>
      <c r="G116" s="103"/>
      <c r="H116" s="60">
        <f t="shared" si="27"/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41" t="s">
        <v>342</v>
      </c>
      <c r="B117" s="68"/>
      <c r="C117" s="11" t="s">
        <v>309</v>
      </c>
      <c r="D117" s="12"/>
      <c r="E117" s="13"/>
      <c r="F117" s="14">
        <f t="shared" ref="F117:F118" si="29">D117*E117</f>
        <v>0</v>
      </c>
      <c r="G117" s="104"/>
      <c r="H117" s="15">
        <f t="shared" si="27"/>
        <v>0</v>
      </c>
      <c r="I117" s="15"/>
      <c r="J117" s="142"/>
      <c r="K117" s="3"/>
      <c r="L117" s="3"/>
    </row>
    <row r="118" spans="1:12" ht="13.5" hidden="1" customHeight="1" outlineLevel="2" thickBot="1" x14ac:dyDescent="0.3">
      <c r="A118" s="141" t="s">
        <v>343</v>
      </c>
      <c r="B118" s="68"/>
      <c r="C118" s="11" t="s">
        <v>276</v>
      </c>
      <c r="D118" s="12"/>
      <c r="E118" s="13"/>
      <c r="F118" s="14">
        <f t="shared" si="29"/>
        <v>0</v>
      </c>
      <c r="G118" s="104"/>
      <c r="H118" s="15">
        <f t="shared" si="27"/>
        <v>0</v>
      </c>
      <c r="I118" s="15"/>
      <c r="J118" s="142"/>
      <c r="K118" s="3"/>
      <c r="L118" s="3"/>
    </row>
    <row r="119" spans="1:12" ht="20.25" customHeight="1" collapsed="1" thickBot="1" x14ac:dyDescent="0.3">
      <c r="A119" s="175" t="s">
        <v>277</v>
      </c>
      <c r="B119" s="187"/>
      <c r="C119" s="188"/>
      <c r="D119" s="189"/>
      <c r="E119" s="190"/>
      <c r="F119" s="191">
        <f>SUM(F120,F123,F126,F129)</f>
        <v>0</v>
      </c>
      <c r="G119" s="192" t="str">
        <f>IFERROR(F119/$F$210,"0,00 %")</f>
        <v>0,00 %</v>
      </c>
      <c r="H119" s="193">
        <f t="shared" ref="H119" si="30">F119-(SUM(I119:J119))</f>
        <v>0</v>
      </c>
      <c r="I119" s="193">
        <f>SUM(I120,I123,I126,I129)</f>
        <v>0</v>
      </c>
      <c r="J119" s="193">
        <f>SUM(J120,J123,J126,J129)</f>
        <v>0</v>
      </c>
      <c r="K119" s="3"/>
      <c r="L119" s="3"/>
    </row>
    <row r="120" spans="1:12" ht="13.5" hidden="1" customHeight="1" outlineLevel="1" x14ac:dyDescent="0.25">
      <c r="A120" s="105" t="s">
        <v>336</v>
      </c>
      <c r="B120" s="176"/>
      <c r="C120" s="177"/>
      <c r="D120" s="178"/>
      <c r="E120" s="179"/>
      <c r="F120" s="61">
        <f>SUM(F121:F122)</f>
        <v>0</v>
      </c>
      <c r="G120" s="103"/>
      <c r="H120" s="60">
        <f t="shared" ref="H120" si="31">F120-(SUM(I120:J120))</f>
        <v>0</v>
      </c>
      <c r="I120" s="60">
        <f>SUM(I121:I122)</f>
        <v>0</v>
      </c>
      <c r="J120" s="60">
        <f>SUM(J121:J122)</f>
        <v>0</v>
      </c>
      <c r="K120" s="3"/>
      <c r="L120" s="3"/>
    </row>
    <row r="121" spans="1:12" ht="13.5" hidden="1" customHeight="1" outlineLevel="2" x14ac:dyDescent="0.25">
      <c r="A121" s="10" t="s">
        <v>378</v>
      </c>
      <c r="B121" s="68"/>
      <c r="C121" s="11" t="s">
        <v>72</v>
      </c>
      <c r="D121" s="12"/>
      <c r="E121" s="13"/>
      <c r="F121" s="14">
        <f>D121*E121</f>
        <v>0</v>
      </c>
      <c r="G121" s="104"/>
      <c r="H121" s="15">
        <f>F121-(SUM(I121:J121))</f>
        <v>0</v>
      </c>
      <c r="I121" s="15"/>
      <c r="J121" s="16"/>
      <c r="K121" s="3"/>
      <c r="L121" s="3"/>
    </row>
    <row r="122" spans="1:12" ht="13.5" hidden="1" customHeight="1" outlineLevel="2" x14ac:dyDescent="0.25">
      <c r="A122" s="10" t="s">
        <v>379</v>
      </c>
      <c r="B122" s="68"/>
      <c r="C122" s="11" t="s">
        <v>72</v>
      </c>
      <c r="D122" s="12"/>
      <c r="E122" s="13"/>
      <c r="F122" s="14">
        <f>D122*E122</f>
        <v>0</v>
      </c>
      <c r="G122" s="104"/>
      <c r="H122" s="15">
        <f>F122-(SUM(I122:J122))</f>
        <v>0</v>
      </c>
      <c r="I122" s="15"/>
      <c r="J122" s="16"/>
      <c r="K122" s="3"/>
      <c r="L122" s="3"/>
    </row>
    <row r="123" spans="1:12" ht="13.5" hidden="1" customHeight="1" outlineLevel="1" x14ac:dyDescent="0.25">
      <c r="A123" s="105" t="s">
        <v>337</v>
      </c>
      <c r="B123" s="176"/>
      <c r="C123" s="177"/>
      <c r="D123" s="178"/>
      <c r="E123" s="179"/>
      <c r="F123" s="61">
        <f>SUM(F124:F125)</f>
        <v>0</v>
      </c>
      <c r="G123" s="103"/>
      <c r="H123" s="60">
        <f t="shared" ref="H123" si="32">F123-(SUM(I123:J123))</f>
        <v>0</v>
      </c>
      <c r="I123" s="60">
        <f>SUM(I124:I125)</f>
        <v>0</v>
      </c>
      <c r="J123" s="60">
        <f>SUM(J124:J125)</f>
        <v>0</v>
      </c>
      <c r="K123" s="3"/>
      <c r="L123" s="3"/>
    </row>
    <row r="124" spans="1:12" ht="13.5" hidden="1" customHeight="1" outlineLevel="2" x14ac:dyDescent="0.25">
      <c r="A124" s="10" t="s">
        <v>338</v>
      </c>
      <c r="B124" s="68"/>
      <c r="C124" s="11" t="s">
        <v>334</v>
      </c>
      <c r="D124" s="12"/>
      <c r="E124" s="13"/>
      <c r="F124" s="14">
        <f>D124*E124</f>
        <v>0</v>
      </c>
      <c r="G124" s="104"/>
      <c r="H124" s="15">
        <f>F124-(SUM(I124:J124))</f>
        <v>0</v>
      </c>
      <c r="I124" s="15"/>
      <c r="J124" s="16"/>
      <c r="K124" s="3"/>
      <c r="L124" s="3"/>
    </row>
    <row r="125" spans="1:12" ht="13.5" hidden="1" customHeight="1" outlineLevel="2" x14ac:dyDescent="0.25">
      <c r="A125" s="10" t="s">
        <v>339</v>
      </c>
      <c r="B125" s="68"/>
      <c r="C125" s="11" t="s">
        <v>334</v>
      </c>
      <c r="D125" s="12"/>
      <c r="E125" s="13"/>
      <c r="F125" s="14">
        <f>D125*E125</f>
        <v>0</v>
      </c>
      <c r="G125" s="104"/>
      <c r="H125" s="15">
        <f>F125-(SUM(I125:J125))</f>
        <v>0</v>
      </c>
      <c r="I125" s="15"/>
      <c r="J125" s="16"/>
      <c r="K125" s="3"/>
      <c r="L125" s="3"/>
    </row>
    <row r="126" spans="1:12" ht="13.5" hidden="1" customHeight="1" outlineLevel="1" x14ac:dyDescent="0.25">
      <c r="A126" s="54" t="s">
        <v>340</v>
      </c>
      <c r="B126" s="62"/>
      <c r="C126" s="55"/>
      <c r="D126" s="56"/>
      <c r="E126" s="57"/>
      <c r="F126" s="61">
        <f>SUM(F127:F128)</f>
        <v>0</v>
      </c>
      <c r="G126" s="103"/>
      <c r="H126" s="60">
        <f t="shared" ref="H126:H131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380</v>
      </c>
      <c r="B127" s="68"/>
      <c r="C127" s="11" t="s">
        <v>73</v>
      </c>
      <c r="D127" s="12"/>
      <c r="E127" s="13"/>
      <c r="F127" s="14">
        <f t="shared" ref="F127:F128" si="34">D127*E127</f>
        <v>0</v>
      </c>
      <c r="G127" s="104"/>
      <c r="H127" s="15">
        <f t="shared" si="33"/>
        <v>0</v>
      </c>
      <c r="I127" s="15"/>
      <c r="J127" s="16"/>
      <c r="K127" s="3"/>
      <c r="L127" s="3"/>
    </row>
    <row r="128" spans="1:12" ht="13.5" hidden="1" customHeight="1" outlineLevel="2" x14ac:dyDescent="0.25">
      <c r="A128" s="10" t="s">
        <v>381</v>
      </c>
      <c r="B128" s="68"/>
      <c r="C128" s="11" t="s">
        <v>73</v>
      </c>
      <c r="D128" s="12"/>
      <c r="E128" s="13"/>
      <c r="F128" s="14">
        <f t="shared" si="34"/>
        <v>0</v>
      </c>
      <c r="G128" s="104"/>
      <c r="H128" s="15">
        <f t="shared" si="33"/>
        <v>0</v>
      </c>
      <c r="I128" s="15"/>
      <c r="J128" s="16"/>
      <c r="K128" s="3"/>
      <c r="L128" s="3"/>
    </row>
    <row r="129" spans="1:12" ht="13.5" hidden="1" customHeight="1" outlineLevel="1" x14ac:dyDescent="0.25">
      <c r="A129" s="105" t="s">
        <v>341</v>
      </c>
      <c r="B129" s="62"/>
      <c r="C129" s="59"/>
      <c r="D129" s="56"/>
      <c r="E129" s="57"/>
      <c r="F129" s="61">
        <f>SUM(F130:F131)</f>
        <v>0</v>
      </c>
      <c r="G129" s="103"/>
      <c r="H129" s="60">
        <f t="shared" si="33"/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41" t="s">
        <v>342</v>
      </c>
      <c r="B130" s="68"/>
      <c r="C130" s="11" t="s">
        <v>309</v>
      </c>
      <c r="D130" s="12"/>
      <c r="E130" s="13"/>
      <c r="F130" s="14">
        <f t="shared" ref="F130:F131" si="35">D130*E130</f>
        <v>0</v>
      </c>
      <c r="G130" s="104"/>
      <c r="H130" s="15">
        <f t="shared" si="33"/>
        <v>0</v>
      </c>
      <c r="I130" s="15"/>
      <c r="J130" s="142"/>
      <c r="K130" s="3"/>
      <c r="L130" s="3"/>
    </row>
    <row r="131" spans="1:12" ht="13.5" hidden="1" customHeight="1" outlineLevel="2" thickBot="1" x14ac:dyDescent="0.3">
      <c r="A131" s="141" t="s">
        <v>343</v>
      </c>
      <c r="B131" s="68"/>
      <c r="C131" s="11" t="s">
        <v>276</v>
      </c>
      <c r="D131" s="12"/>
      <c r="E131" s="13"/>
      <c r="F131" s="14">
        <f t="shared" si="35"/>
        <v>0</v>
      </c>
      <c r="G131" s="104"/>
      <c r="H131" s="15">
        <f t="shared" si="33"/>
        <v>0</v>
      </c>
      <c r="I131" s="15"/>
      <c r="J131" s="142"/>
      <c r="K131" s="3"/>
      <c r="L131" s="3"/>
    </row>
    <row r="132" spans="1:12" ht="20.25" customHeight="1" collapsed="1" thickBot="1" x14ac:dyDescent="0.3">
      <c r="A132" s="175" t="s">
        <v>277</v>
      </c>
      <c r="B132" s="187"/>
      <c r="C132" s="188"/>
      <c r="D132" s="189"/>
      <c r="E132" s="190"/>
      <c r="F132" s="191">
        <f>SUM(F133,F136,F139,F142)</f>
        <v>0</v>
      </c>
      <c r="G132" s="192" t="str">
        <f>IFERROR(F132/$F$210,"0,00 %")</f>
        <v>0,00 %</v>
      </c>
      <c r="H132" s="193">
        <f t="shared" ref="H132" si="36">F132-(SUM(I132:J132))</f>
        <v>0</v>
      </c>
      <c r="I132" s="193">
        <f>SUM(I133,I136,I139,I142)</f>
        <v>0</v>
      </c>
      <c r="J132" s="193">
        <f>SUM(J133,J136,J139,J142)</f>
        <v>0</v>
      </c>
      <c r="K132" s="3"/>
      <c r="L132" s="3"/>
    </row>
    <row r="133" spans="1:12" ht="13.5" hidden="1" customHeight="1" outlineLevel="1" x14ac:dyDescent="0.25">
      <c r="A133" s="105" t="s">
        <v>336</v>
      </c>
      <c r="B133" s="176"/>
      <c r="C133" s="177"/>
      <c r="D133" s="178"/>
      <c r="E133" s="179"/>
      <c r="F133" s="61">
        <f>SUM(F134:F135)</f>
        <v>0</v>
      </c>
      <c r="G133" s="103"/>
      <c r="H133" s="60">
        <f t="shared" ref="H133" si="37">F133-(SUM(I133:J133))</f>
        <v>0</v>
      </c>
      <c r="I133" s="60">
        <f>SUM(I134:I135)</f>
        <v>0</v>
      </c>
      <c r="J133" s="60">
        <f>SUM(J134:J135)</f>
        <v>0</v>
      </c>
      <c r="K133" s="3"/>
      <c r="L133" s="3"/>
    </row>
    <row r="134" spans="1:12" ht="13.5" hidden="1" customHeight="1" outlineLevel="2" x14ac:dyDescent="0.25">
      <c r="A134" s="10" t="s">
        <v>378</v>
      </c>
      <c r="B134" s="68"/>
      <c r="C134" s="11" t="s">
        <v>72</v>
      </c>
      <c r="D134" s="12"/>
      <c r="E134" s="13"/>
      <c r="F134" s="14">
        <f>D134*E134</f>
        <v>0</v>
      </c>
      <c r="G134" s="104"/>
      <c r="H134" s="15">
        <f>F134-(SUM(I134:J134))</f>
        <v>0</v>
      </c>
      <c r="I134" s="15"/>
      <c r="J134" s="16"/>
      <c r="K134" s="3"/>
      <c r="L134" s="3"/>
    </row>
    <row r="135" spans="1:12" ht="13.5" hidden="1" customHeight="1" outlineLevel="2" x14ac:dyDescent="0.25">
      <c r="A135" s="10" t="s">
        <v>379</v>
      </c>
      <c r="B135" s="68"/>
      <c r="C135" s="11" t="s">
        <v>72</v>
      </c>
      <c r="D135" s="12"/>
      <c r="E135" s="13"/>
      <c r="F135" s="14">
        <f>D135*E135</f>
        <v>0</v>
      </c>
      <c r="G135" s="104"/>
      <c r="H135" s="15">
        <f>F135-(SUM(I135:J135))</f>
        <v>0</v>
      </c>
      <c r="I135" s="15"/>
      <c r="J135" s="16"/>
      <c r="K135" s="3"/>
      <c r="L135" s="3"/>
    </row>
    <row r="136" spans="1:12" ht="13.5" hidden="1" customHeight="1" outlineLevel="1" x14ac:dyDescent="0.25">
      <c r="A136" s="105" t="s">
        <v>337</v>
      </c>
      <c r="B136" s="176"/>
      <c r="C136" s="177"/>
      <c r="D136" s="178"/>
      <c r="E136" s="179"/>
      <c r="F136" s="61">
        <f>SUM(F137:F138)</f>
        <v>0</v>
      </c>
      <c r="G136" s="103"/>
      <c r="H136" s="60">
        <f t="shared" ref="H136" si="38">F136-(SUM(I136:J136))</f>
        <v>0</v>
      </c>
      <c r="I136" s="60">
        <f>SUM(I137:I138)</f>
        <v>0</v>
      </c>
      <c r="J136" s="60">
        <f>SUM(J137:J138)</f>
        <v>0</v>
      </c>
      <c r="K136" s="3"/>
      <c r="L136" s="3"/>
    </row>
    <row r="137" spans="1:12" ht="13.5" hidden="1" customHeight="1" outlineLevel="2" x14ac:dyDescent="0.25">
      <c r="A137" s="10" t="s">
        <v>338</v>
      </c>
      <c r="B137" s="68"/>
      <c r="C137" s="11" t="s">
        <v>334</v>
      </c>
      <c r="D137" s="12"/>
      <c r="E137" s="13"/>
      <c r="F137" s="14">
        <f>D137*E137</f>
        <v>0</v>
      </c>
      <c r="G137" s="104"/>
      <c r="H137" s="15">
        <f>F137-(SUM(I137:J137))</f>
        <v>0</v>
      </c>
      <c r="I137" s="15"/>
      <c r="J137" s="16"/>
      <c r="K137" s="3"/>
      <c r="L137" s="3"/>
    </row>
    <row r="138" spans="1:12" ht="13.5" hidden="1" customHeight="1" outlineLevel="2" x14ac:dyDescent="0.25">
      <c r="A138" s="10" t="s">
        <v>339</v>
      </c>
      <c r="B138" s="68"/>
      <c r="C138" s="11" t="s">
        <v>334</v>
      </c>
      <c r="D138" s="12"/>
      <c r="E138" s="13"/>
      <c r="F138" s="14">
        <f>D138*E138</f>
        <v>0</v>
      </c>
      <c r="G138" s="104"/>
      <c r="H138" s="15">
        <f>F138-(SUM(I138:J138))</f>
        <v>0</v>
      </c>
      <c r="I138" s="15"/>
      <c r="J138" s="16"/>
      <c r="K138" s="3"/>
      <c r="L138" s="3"/>
    </row>
    <row r="139" spans="1:12" ht="13.5" hidden="1" customHeight="1" outlineLevel="1" x14ac:dyDescent="0.25">
      <c r="A139" s="54" t="s">
        <v>340</v>
      </c>
      <c r="B139" s="62"/>
      <c r="C139" s="55"/>
      <c r="D139" s="56"/>
      <c r="E139" s="57"/>
      <c r="F139" s="61">
        <f>SUM(F140:F141)</f>
        <v>0</v>
      </c>
      <c r="G139" s="103"/>
      <c r="H139" s="60">
        <f t="shared" ref="H139:H144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380</v>
      </c>
      <c r="B140" s="68"/>
      <c r="C140" s="11" t="s">
        <v>73</v>
      </c>
      <c r="D140" s="12"/>
      <c r="E140" s="13"/>
      <c r="F140" s="14">
        <f t="shared" ref="F140:F141" si="40">D140*E140</f>
        <v>0</v>
      </c>
      <c r="G140" s="104"/>
      <c r="H140" s="15">
        <f t="shared" si="39"/>
        <v>0</v>
      </c>
      <c r="I140" s="15"/>
      <c r="J140" s="16"/>
      <c r="K140" s="3"/>
      <c r="L140" s="3"/>
    </row>
    <row r="141" spans="1:12" ht="13.5" hidden="1" customHeight="1" outlineLevel="2" x14ac:dyDescent="0.25">
      <c r="A141" s="10" t="s">
        <v>381</v>
      </c>
      <c r="B141" s="68"/>
      <c r="C141" s="11" t="s">
        <v>73</v>
      </c>
      <c r="D141" s="12"/>
      <c r="E141" s="13"/>
      <c r="F141" s="14">
        <f t="shared" si="40"/>
        <v>0</v>
      </c>
      <c r="G141" s="104"/>
      <c r="H141" s="15">
        <f t="shared" si="39"/>
        <v>0</v>
      </c>
      <c r="I141" s="15"/>
      <c r="J141" s="16"/>
      <c r="K141" s="3"/>
      <c r="L141" s="3"/>
    </row>
    <row r="142" spans="1:12" ht="13.5" hidden="1" customHeight="1" outlineLevel="1" x14ac:dyDescent="0.25">
      <c r="A142" s="105" t="s">
        <v>341</v>
      </c>
      <c r="B142" s="62"/>
      <c r="C142" s="59"/>
      <c r="D142" s="56"/>
      <c r="E142" s="57"/>
      <c r="F142" s="61">
        <f>SUM(F143:F144)</f>
        <v>0</v>
      </c>
      <c r="G142" s="103"/>
      <c r="H142" s="60">
        <f t="shared" si="39"/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41" t="s">
        <v>342</v>
      </c>
      <c r="B143" s="68"/>
      <c r="C143" s="11" t="s">
        <v>309</v>
      </c>
      <c r="D143" s="12"/>
      <c r="E143" s="13"/>
      <c r="F143" s="14">
        <f t="shared" ref="F143:F144" si="41">D143*E143</f>
        <v>0</v>
      </c>
      <c r="G143" s="104"/>
      <c r="H143" s="15">
        <f t="shared" si="39"/>
        <v>0</v>
      </c>
      <c r="I143" s="15"/>
      <c r="J143" s="142"/>
      <c r="K143" s="3"/>
      <c r="L143" s="3"/>
    </row>
    <row r="144" spans="1:12" ht="13.5" hidden="1" customHeight="1" outlineLevel="2" thickBot="1" x14ac:dyDescent="0.3">
      <c r="A144" s="141" t="s">
        <v>343</v>
      </c>
      <c r="B144" s="68"/>
      <c r="C144" s="11" t="s">
        <v>276</v>
      </c>
      <c r="D144" s="12"/>
      <c r="E144" s="13"/>
      <c r="F144" s="14">
        <f t="shared" si="41"/>
        <v>0</v>
      </c>
      <c r="G144" s="104"/>
      <c r="H144" s="15">
        <f t="shared" si="39"/>
        <v>0</v>
      </c>
      <c r="I144" s="15"/>
      <c r="J144" s="142"/>
      <c r="K144" s="3"/>
      <c r="L144" s="3"/>
    </row>
    <row r="145" spans="1:12" ht="20.25" customHeight="1" collapsed="1" thickBot="1" x14ac:dyDescent="0.3">
      <c r="A145" s="175" t="s">
        <v>277</v>
      </c>
      <c r="B145" s="187"/>
      <c r="C145" s="188"/>
      <c r="D145" s="189"/>
      <c r="E145" s="190"/>
      <c r="F145" s="191">
        <f>SUM(F146,F149,F152,F155)</f>
        <v>0</v>
      </c>
      <c r="G145" s="192" t="str">
        <f>IFERROR(F145/$F$210,"0,00 %")</f>
        <v>0,00 %</v>
      </c>
      <c r="H145" s="193">
        <f t="shared" ref="H145" si="42">F145-(SUM(I145:J145))</f>
        <v>0</v>
      </c>
      <c r="I145" s="193">
        <f>SUM(I146,I149,I152,I155)</f>
        <v>0</v>
      </c>
      <c r="J145" s="193">
        <f>SUM(J146,J149,J152,J155)</f>
        <v>0</v>
      </c>
      <c r="K145" s="3"/>
      <c r="L145" s="3"/>
    </row>
    <row r="146" spans="1:12" ht="13.5" hidden="1" customHeight="1" outlineLevel="1" x14ac:dyDescent="0.25">
      <c r="A146" s="105" t="s">
        <v>336</v>
      </c>
      <c r="B146" s="176"/>
      <c r="C146" s="177"/>
      <c r="D146" s="178"/>
      <c r="E146" s="179"/>
      <c r="F146" s="61">
        <f>SUM(F147:F148)</f>
        <v>0</v>
      </c>
      <c r="G146" s="103"/>
      <c r="H146" s="60">
        <f t="shared" ref="H146" si="43">F146-(SUM(I146:J146))</f>
        <v>0</v>
      </c>
      <c r="I146" s="60">
        <f>SUM(I147:I148)</f>
        <v>0</v>
      </c>
      <c r="J146" s="60">
        <f>SUM(J147:J148)</f>
        <v>0</v>
      </c>
      <c r="K146" s="3"/>
      <c r="L146" s="3"/>
    </row>
    <row r="147" spans="1:12" ht="13.5" hidden="1" customHeight="1" outlineLevel="2" x14ac:dyDescent="0.25">
      <c r="A147" s="10" t="s">
        <v>378</v>
      </c>
      <c r="B147" s="68"/>
      <c r="C147" s="11" t="s">
        <v>72</v>
      </c>
      <c r="D147" s="12"/>
      <c r="E147" s="13"/>
      <c r="F147" s="14">
        <f>D147*E147</f>
        <v>0</v>
      </c>
      <c r="G147" s="104"/>
      <c r="H147" s="15">
        <f>F147-(SUM(I147:J147))</f>
        <v>0</v>
      </c>
      <c r="I147" s="15"/>
      <c r="J147" s="16"/>
      <c r="K147" s="3"/>
      <c r="L147" s="3"/>
    </row>
    <row r="148" spans="1:12" ht="13.5" hidden="1" customHeight="1" outlineLevel="2" x14ac:dyDescent="0.25">
      <c r="A148" s="10" t="s">
        <v>379</v>
      </c>
      <c r="B148" s="68"/>
      <c r="C148" s="11" t="s">
        <v>72</v>
      </c>
      <c r="D148" s="12"/>
      <c r="E148" s="13"/>
      <c r="F148" s="14">
        <f>D148*E148</f>
        <v>0</v>
      </c>
      <c r="G148" s="104"/>
      <c r="H148" s="15">
        <f>F148-(SUM(I148:J148))</f>
        <v>0</v>
      </c>
      <c r="I148" s="15"/>
      <c r="J148" s="16"/>
      <c r="K148" s="3"/>
      <c r="L148" s="3"/>
    </row>
    <row r="149" spans="1:12" ht="13.5" hidden="1" customHeight="1" outlineLevel="1" x14ac:dyDescent="0.25">
      <c r="A149" s="105" t="s">
        <v>337</v>
      </c>
      <c r="B149" s="176"/>
      <c r="C149" s="177"/>
      <c r="D149" s="178"/>
      <c r="E149" s="179"/>
      <c r="F149" s="61">
        <f>SUM(F150:F151)</f>
        <v>0</v>
      </c>
      <c r="G149" s="103"/>
      <c r="H149" s="60">
        <f t="shared" ref="H149" si="44">F149-(SUM(I149:J149))</f>
        <v>0</v>
      </c>
      <c r="I149" s="60">
        <f>SUM(I150:I151)</f>
        <v>0</v>
      </c>
      <c r="J149" s="60">
        <f>SUM(J150:J151)</f>
        <v>0</v>
      </c>
      <c r="K149" s="3"/>
      <c r="L149" s="3"/>
    </row>
    <row r="150" spans="1:12" ht="13.5" hidden="1" customHeight="1" outlineLevel="2" x14ac:dyDescent="0.25">
      <c r="A150" s="10" t="s">
        <v>338</v>
      </c>
      <c r="B150" s="68"/>
      <c r="C150" s="11" t="s">
        <v>334</v>
      </c>
      <c r="D150" s="12"/>
      <c r="E150" s="13"/>
      <c r="F150" s="14">
        <f>D150*E150</f>
        <v>0</v>
      </c>
      <c r="G150" s="104"/>
      <c r="H150" s="15">
        <f>F150-(SUM(I150:J150))</f>
        <v>0</v>
      </c>
      <c r="I150" s="15"/>
      <c r="J150" s="16"/>
      <c r="K150" s="3"/>
      <c r="L150" s="3"/>
    </row>
    <row r="151" spans="1:12" ht="13.5" hidden="1" customHeight="1" outlineLevel="2" x14ac:dyDescent="0.25">
      <c r="A151" s="10" t="s">
        <v>339</v>
      </c>
      <c r="B151" s="68"/>
      <c r="C151" s="11" t="s">
        <v>334</v>
      </c>
      <c r="D151" s="12"/>
      <c r="E151" s="13"/>
      <c r="F151" s="14">
        <f>D151*E151</f>
        <v>0</v>
      </c>
      <c r="G151" s="104"/>
      <c r="H151" s="15">
        <f>F151-(SUM(I151:J151))</f>
        <v>0</v>
      </c>
      <c r="I151" s="15"/>
      <c r="J151" s="16"/>
      <c r="K151" s="3"/>
      <c r="L151" s="3"/>
    </row>
    <row r="152" spans="1:12" ht="13.5" hidden="1" customHeight="1" outlineLevel="1" x14ac:dyDescent="0.25">
      <c r="A152" s="54" t="s">
        <v>340</v>
      </c>
      <c r="B152" s="62"/>
      <c r="C152" s="55"/>
      <c r="D152" s="56"/>
      <c r="E152" s="57"/>
      <c r="F152" s="61">
        <f>SUM(F153:F154)</f>
        <v>0</v>
      </c>
      <c r="G152" s="103"/>
      <c r="H152" s="60">
        <f t="shared" ref="H152:H157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380</v>
      </c>
      <c r="B153" s="68"/>
      <c r="C153" s="11" t="s">
        <v>73</v>
      </c>
      <c r="D153" s="12"/>
      <c r="E153" s="13"/>
      <c r="F153" s="14">
        <f t="shared" ref="F153:F154" si="46">D153*E153</f>
        <v>0</v>
      </c>
      <c r="G153" s="104"/>
      <c r="H153" s="15">
        <f t="shared" si="45"/>
        <v>0</v>
      </c>
      <c r="I153" s="15"/>
      <c r="J153" s="16"/>
      <c r="K153" s="3"/>
      <c r="L153" s="3"/>
    </row>
    <row r="154" spans="1:12" ht="13.5" hidden="1" customHeight="1" outlineLevel="2" x14ac:dyDescent="0.25">
      <c r="A154" s="10" t="s">
        <v>381</v>
      </c>
      <c r="B154" s="68"/>
      <c r="C154" s="11" t="s">
        <v>73</v>
      </c>
      <c r="D154" s="12"/>
      <c r="E154" s="13"/>
      <c r="F154" s="14">
        <f t="shared" si="46"/>
        <v>0</v>
      </c>
      <c r="G154" s="104"/>
      <c r="H154" s="15">
        <f t="shared" si="45"/>
        <v>0</v>
      </c>
      <c r="I154" s="15"/>
      <c r="J154" s="16"/>
      <c r="K154" s="3"/>
      <c r="L154" s="3"/>
    </row>
    <row r="155" spans="1:12" ht="13.5" hidden="1" customHeight="1" outlineLevel="1" x14ac:dyDescent="0.25">
      <c r="A155" s="105" t="s">
        <v>341</v>
      </c>
      <c r="B155" s="62"/>
      <c r="C155" s="59"/>
      <c r="D155" s="56"/>
      <c r="E155" s="57"/>
      <c r="F155" s="61">
        <f>SUM(F156:F157)</f>
        <v>0</v>
      </c>
      <c r="G155" s="103"/>
      <c r="H155" s="60">
        <f t="shared" si="45"/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41" t="s">
        <v>342</v>
      </c>
      <c r="B156" s="68"/>
      <c r="C156" s="11" t="s">
        <v>309</v>
      </c>
      <c r="D156" s="12"/>
      <c r="E156" s="13"/>
      <c r="F156" s="14">
        <f t="shared" ref="F156:F157" si="47">D156*E156</f>
        <v>0</v>
      </c>
      <c r="G156" s="104"/>
      <c r="H156" s="15">
        <f t="shared" si="45"/>
        <v>0</v>
      </c>
      <c r="I156" s="15"/>
      <c r="J156" s="142"/>
      <c r="K156" s="3"/>
      <c r="L156" s="3"/>
    </row>
    <row r="157" spans="1:12" ht="13.5" hidden="1" customHeight="1" outlineLevel="2" thickBot="1" x14ac:dyDescent="0.3">
      <c r="A157" s="141" t="s">
        <v>343</v>
      </c>
      <c r="B157" s="68"/>
      <c r="C157" s="11" t="s">
        <v>276</v>
      </c>
      <c r="D157" s="12"/>
      <c r="E157" s="13"/>
      <c r="F157" s="14">
        <f t="shared" si="47"/>
        <v>0</v>
      </c>
      <c r="G157" s="104"/>
      <c r="H157" s="15">
        <f t="shared" si="45"/>
        <v>0</v>
      </c>
      <c r="I157" s="15"/>
      <c r="J157" s="142"/>
      <c r="K157" s="3"/>
      <c r="L157" s="3"/>
    </row>
    <row r="158" spans="1:12" ht="20.25" customHeight="1" collapsed="1" thickBot="1" x14ac:dyDescent="0.3">
      <c r="A158" s="175" t="s">
        <v>277</v>
      </c>
      <c r="B158" s="187"/>
      <c r="C158" s="188"/>
      <c r="D158" s="189"/>
      <c r="E158" s="190"/>
      <c r="F158" s="191">
        <f>SUM(F159,F162,F165,F168)</f>
        <v>0</v>
      </c>
      <c r="G158" s="192" t="str">
        <f>IFERROR(F158/$F$210,"0,00 %")</f>
        <v>0,00 %</v>
      </c>
      <c r="H158" s="193">
        <f t="shared" ref="H158" si="48">F158-(SUM(I158:J158))</f>
        <v>0</v>
      </c>
      <c r="I158" s="193">
        <f>SUM(I159,I162,I165,I168)</f>
        <v>0</v>
      </c>
      <c r="J158" s="193">
        <f>SUM(J159,J162,J165,J168)</f>
        <v>0</v>
      </c>
      <c r="K158" s="3"/>
      <c r="L158" s="3"/>
    </row>
    <row r="159" spans="1:12" ht="13.5" hidden="1" customHeight="1" outlineLevel="1" x14ac:dyDescent="0.25">
      <c r="A159" s="105" t="s">
        <v>336</v>
      </c>
      <c r="B159" s="176"/>
      <c r="C159" s="177"/>
      <c r="D159" s="178"/>
      <c r="E159" s="179"/>
      <c r="F159" s="61">
        <f>SUM(F160:F161)</f>
        <v>0</v>
      </c>
      <c r="G159" s="103"/>
      <c r="H159" s="60">
        <f t="shared" ref="H159" si="49">F159-(SUM(I159:J159))</f>
        <v>0</v>
      </c>
      <c r="I159" s="60">
        <f>SUM(I160:I161)</f>
        <v>0</v>
      </c>
      <c r="J159" s="60">
        <f>SUM(J160:J161)</f>
        <v>0</v>
      </c>
      <c r="K159" s="3"/>
      <c r="L159" s="3"/>
    </row>
    <row r="160" spans="1:12" ht="13.5" hidden="1" customHeight="1" outlineLevel="2" x14ac:dyDescent="0.25">
      <c r="A160" s="10" t="s">
        <v>378</v>
      </c>
      <c r="B160" s="68"/>
      <c r="C160" s="11" t="s">
        <v>72</v>
      </c>
      <c r="D160" s="12"/>
      <c r="E160" s="13"/>
      <c r="F160" s="14">
        <f>D160*E160</f>
        <v>0</v>
      </c>
      <c r="G160" s="104"/>
      <c r="H160" s="15">
        <f>F160-(SUM(I160:J160))</f>
        <v>0</v>
      </c>
      <c r="I160" s="15"/>
      <c r="J160" s="16"/>
      <c r="K160" s="3"/>
      <c r="L160" s="3"/>
    </row>
    <row r="161" spans="1:12" ht="13.5" hidden="1" customHeight="1" outlineLevel="2" x14ac:dyDescent="0.25">
      <c r="A161" s="10" t="s">
        <v>379</v>
      </c>
      <c r="B161" s="68"/>
      <c r="C161" s="11" t="s">
        <v>72</v>
      </c>
      <c r="D161" s="12"/>
      <c r="E161" s="13"/>
      <c r="F161" s="14">
        <f>D161*E161</f>
        <v>0</v>
      </c>
      <c r="G161" s="104"/>
      <c r="H161" s="15">
        <f>F161-(SUM(I161:J161))</f>
        <v>0</v>
      </c>
      <c r="I161" s="15"/>
      <c r="J161" s="16"/>
      <c r="K161" s="3"/>
      <c r="L161" s="3"/>
    </row>
    <row r="162" spans="1:12" ht="13.5" hidden="1" customHeight="1" outlineLevel="1" x14ac:dyDescent="0.25">
      <c r="A162" s="105" t="s">
        <v>337</v>
      </c>
      <c r="B162" s="176"/>
      <c r="C162" s="177"/>
      <c r="D162" s="178"/>
      <c r="E162" s="179"/>
      <c r="F162" s="61">
        <f>SUM(F163:F164)</f>
        <v>0</v>
      </c>
      <c r="G162" s="103"/>
      <c r="H162" s="60">
        <f t="shared" ref="H162" si="50">F162-(SUM(I162:J162))</f>
        <v>0</v>
      </c>
      <c r="I162" s="60">
        <f>SUM(I163:I164)</f>
        <v>0</v>
      </c>
      <c r="J162" s="60">
        <f>SUM(J163:J164)</f>
        <v>0</v>
      </c>
      <c r="K162" s="3"/>
      <c r="L162" s="3"/>
    </row>
    <row r="163" spans="1:12" ht="13.5" hidden="1" customHeight="1" outlineLevel="2" x14ac:dyDescent="0.25">
      <c r="A163" s="10" t="s">
        <v>338</v>
      </c>
      <c r="B163" s="68"/>
      <c r="C163" s="11" t="s">
        <v>334</v>
      </c>
      <c r="D163" s="12"/>
      <c r="E163" s="13"/>
      <c r="F163" s="14">
        <f>D163*E163</f>
        <v>0</v>
      </c>
      <c r="G163" s="104"/>
      <c r="H163" s="15">
        <f>F163-(SUM(I163:J163))</f>
        <v>0</v>
      </c>
      <c r="I163" s="15"/>
      <c r="J163" s="16"/>
      <c r="K163" s="3"/>
      <c r="L163" s="3"/>
    </row>
    <row r="164" spans="1:12" ht="13.5" hidden="1" customHeight="1" outlineLevel="2" x14ac:dyDescent="0.25">
      <c r="A164" s="10" t="s">
        <v>339</v>
      </c>
      <c r="B164" s="68"/>
      <c r="C164" s="11" t="s">
        <v>334</v>
      </c>
      <c r="D164" s="12"/>
      <c r="E164" s="13"/>
      <c r="F164" s="14">
        <f>D164*E164</f>
        <v>0</v>
      </c>
      <c r="G164" s="104"/>
      <c r="H164" s="15">
        <f>F164-(SUM(I164:J164))</f>
        <v>0</v>
      </c>
      <c r="I164" s="15"/>
      <c r="J164" s="16"/>
      <c r="K164" s="3"/>
      <c r="L164" s="3"/>
    </row>
    <row r="165" spans="1:12" ht="13.5" hidden="1" customHeight="1" outlineLevel="1" x14ac:dyDescent="0.25">
      <c r="A165" s="54" t="s">
        <v>340</v>
      </c>
      <c r="B165" s="62"/>
      <c r="C165" s="55"/>
      <c r="D165" s="56"/>
      <c r="E165" s="57"/>
      <c r="F165" s="61">
        <f>SUM(F166:F167)</f>
        <v>0</v>
      </c>
      <c r="G165" s="103"/>
      <c r="H165" s="60">
        <f t="shared" ref="H165:H170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380</v>
      </c>
      <c r="B166" s="68"/>
      <c r="C166" s="11" t="s">
        <v>73</v>
      </c>
      <c r="D166" s="12"/>
      <c r="E166" s="13"/>
      <c r="F166" s="14">
        <f t="shared" ref="F166:F167" si="52">D166*E166</f>
        <v>0</v>
      </c>
      <c r="G166" s="104"/>
      <c r="H166" s="15">
        <f t="shared" si="51"/>
        <v>0</v>
      </c>
      <c r="I166" s="15"/>
      <c r="J166" s="16"/>
      <c r="K166" s="3"/>
      <c r="L166" s="3"/>
    </row>
    <row r="167" spans="1:12" ht="13.5" hidden="1" customHeight="1" outlineLevel="2" x14ac:dyDescent="0.25">
      <c r="A167" s="10" t="s">
        <v>381</v>
      </c>
      <c r="B167" s="68"/>
      <c r="C167" s="11" t="s">
        <v>73</v>
      </c>
      <c r="D167" s="12"/>
      <c r="E167" s="13"/>
      <c r="F167" s="14">
        <f t="shared" si="52"/>
        <v>0</v>
      </c>
      <c r="G167" s="104"/>
      <c r="H167" s="15">
        <f t="shared" si="51"/>
        <v>0</v>
      </c>
      <c r="I167" s="15"/>
      <c r="J167" s="16"/>
      <c r="K167" s="3"/>
      <c r="L167" s="3"/>
    </row>
    <row r="168" spans="1:12" ht="13.5" hidden="1" customHeight="1" outlineLevel="1" x14ac:dyDescent="0.25">
      <c r="A168" s="105" t="s">
        <v>341</v>
      </c>
      <c r="B168" s="62"/>
      <c r="C168" s="59"/>
      <c r="D168" s="56"/>
      <c r="E168" s="57"/>
      <c r="F168" s="61">
        <f>SUM(F169:F170)</f>
        <v>0</v>
      </c>
      <c r="G168" s="103"/>
      <c r="H168" s="60">
        <f t="shared" si="51"/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41" t="s">
        <v>342</v>
      </c>
      <c r="B169" s="68"/>
      <c r="C169" s="11" t="s">
        <v>309</v>
      </c>
      <c r="D169" s="12"/>
      <c r="E169" s="13"/>
      <c r="F169" s="14">
        <f t="shared" ref="F169:F170" si="53">D169*E169</f>
        <v>0</v>
      </c>
      <c r="G169" s="104"/>
      <c r="H169" s="15">
        <f t="shared" si="51"/>
        <v>0</v>
      </c>
      <c r="I169" s="15"/>
      <c r="J169" s="142"/>
      <c r="K169" s="3"/>
      <c r="L169" s="3"/>
    </row>
    <row r="170" spans="1:12" ht="13.5" hidden="1" customHeight="1" outlineLevel="2" thickBot="1" x14ac:dyDescent="0.3">
      <c r="A170" s="141" t="s">
        <v>343</v>
      </c>
      <c r="B170" s="68"/>
      <c r="C170" s="11" t="s">
        <v>276</v>
      </c>
      <c r="D170" s="12"/>
      <c r="E170" s="13"/>
      <c r="F170" s="14">
        <f t="shared" si="53"/>
        <v>0</v>
      </c>
      <c r="G170" s="104"/>
      <c r="H170" s="15">
        <f t="shared" si="51"/>
        <v>0</v>
      </c>
      <c r="I170" s="15"/>
      <c r="J170" s="142"/>
      <c r="K170" s="3"/>
      <c r="L170" s="3"/>
    </row>
    <row r="171" spans="1:12" ht="20.25" customHeight="1" collapsed="1" thickBot="1" x14ac:dyDescent="0.3">
      <c r="A171" s="175" t="s">
        <v>277</v>
      </c>
      <c r="B171" s="187"/>
      <c r="C171" s="188"/>
      <c r="D171" s="189"/>
      <c r="E171" s="190"/>
      <c r="F171" s="191">
        <f>SUM(F172,F175,F178,F181)</f>
        <v>0</v>
      </c>
      <c r="G171" s="192" t="str">
        <f>IFERROR(F171/$F$210,"0,00 %")</f>
        <v>0,00 %</v>
      </c>
      <c r="H171" s="193">
        <f t="shared" ref="H171" si="54">F171-(SUM(I171:J171))</f>
        <v>0</v>
      </c>
      <c r="I171" s="193">
        <f>SUM(I172,I175,I178,I181)</f>
        <v>0</v>
      </c>
      <c r="J171" s="193">
        <f>SUM(J172,J175,J178,J181)</f>
        <v>0</v>
      </c>
      <c r="K171" s="3"/>
      <c r="L171" s="3"/>
    </row>
    <row r="172" spans="1:12" ht="13.5" hidden="1" customHeight="1" outlineLevel="1" x14ac:dyDescent="0.25">
      <c r="A172" s="105" t="s">
        <v>336</v>
      </c>
      <c r="B172" s="176"/>
      <c r="C172" s="177"/>
      <c r="D172" s="178"/>
      <c r="E172" s="179"/>
      <c r="F172" s="61">
        <f>SUM(F173:F174)</f>
        <v>0</v>
      </c>
      <c r="G172" s="103"/>
      <c r="H172" s="60">
        <f t="shared" ref="H172" si="55">F172-(SUM(I172:J172))</f>
        <v>0</v>
      </c>
      <c r="I172" s="60">
        <f>SUM(I173:I174)</f>
        <v>0</v>
      </c>
      <c r="J172" s="60">
        <f>SUM(J173:J174)</f>
        <v>0</v>
      </c>
      <c r="K172" s="3"/>
      <c r="L172" s="3"/>
    </row>
    <row r="173" spans="1:12" ht="13.5" hidden="1" customHeight="1" outlineLevel="2" x14ac:dyDescent="0.25">
      <c r="A173" s="10" t="s">
        <v>378</v>
      </c>
      <c r="B173" s="68"/>
      <c r="C173" s="11" t="s">
        <v>72</v>
      </c>
      <c r="D173" s="12"/>
      <c r="E173" s="13"/>
      <c r="F173" s="14">
        <f>D173*E173</f>
        <v>0</v>
      </c>
      <c r="G173" s="104"/>
      <c r="H173" s="15">
        <f>F173-(SUM(I173:J173))</f>
        <v>0</v>
      </c>
      <c r="I173" s="15"/>
      <c r="J173" s="16"/>
      <c r="K173" s="3"/>
      <c r="L173" s="3"/>
    </row>
    <row r="174" spans="1:12" ht="13.5" hidden="1" customHeight="1" outlineLevel="2" x14ac:dyDescent="0.25">
      <c r="A174" s="10" t="s">
        <v>379</v>
      </c>
      <c r="B174" s="68"/>
      <c r="C174" s="11" t="s">
        <v>72</v>
      </c>
      <c r="D174" s="12"/>
      <c r="E174" s="13"/>
      <c r="F174" s="14">
        <f>D174*E174</f>
        <v>0</v>
      </c>
      <c r="G174" s="104"/>
      <c r="H174" s="15">
        <f>F174-(SUM(I174:J174))</f>
        <v>0</v>
      </c>
      <c r="I174" s="15"/>
      <c r="J174" s="16"/>
      <c r="K174" s="3"/>
      <c r="L174" s="3"/>
    </row>
    <row r="175" spans="1:12" ht="13.5" hidden="1" customHeight="1" outlineLevel="1" x14ac:dyDescent="0.25">
      <c r="A175" s="105" t="s">
        <v>337</v>
      </c>
      <c r="B175" s="176"/>
      <c r="C175" s="177"/>
      <c r="D175" s="178"/>
      <c r="E175" s="179"/>
      <c r="F175" s="61">
        <f>SUM(F176:F177)</f>
        <v>0</v>
      </c>
      <c r="G175" s="103"/>
      <c r="H175" s="60">
        <f t="shared" ref="H175" si="56">F175-(SUM(I175:J175))</f>
        <v>0</v>
      </c>
      <c r="I175" s="60">
        <f>SUM(I176:I177)</f>
        <v>0</v>
      </c>
      <c r="J175" s="60">
        <f>SUM(J176:J177)</f>
        <v>0</v>
      </c>
      <c r="K175" s="3"/>
      <c r="L175" s="3"/>
    </row>
    <row r="176" spans="1:12" ht="13.5" hidden="1" customHeight="1" outlineLevel="2" x14ac:dyDescent="0.25">
      <c r="A176" s="10" t="s">
        <v>338</v>
      </c>
      <c r="B176" s="68"/>
      <c r="C176" s="11" t="s">
        <v>334</v>
      </c>
      <c r="D176" s="12"/>
      <c r="E176" s="13"/>
      <c r="F176" s="14">
        <f>D176*E176</f>
        <v>0</v>
      </c>
      <c r="G176" s="104"/>
      <c r="H176" s="15">
        <f>F176-(SUM(I176:J176))</f>
        <v>0</v>
      </c>
      <c r="I176" s="15"/>
      <c r="J176" s="16"/>
      <c r="K176" s="3"/>
      <c r="L176" s="3"/>
    </row>
    <row r="177" spans="1:12" ht="13.5" hidden="1" customHeight="1" outlineLevel="2" x14ac:dyDescent="0.25">
      <c r="A177" s="10" t="s">
        <v>339</v>
      </c>
      <c r="B177" s="68"/>
      <c r="C177" s="11" t="s">
        <v>334</v>
      </c>
      <c r="D177" s="12"/>
      <c r="E177" s="13"/>
      <c r="F177" s="14">
        <f>D177*E177</f>
        <v>0</v>
      </c>
      <c r="G177" s="104"/>
      <c r="H177" s="15">
        <f>F177-(SUM(I177:J177))</f>
        <v>0</v>
      </c>
      <c r="I177" s="15"/>
      <c r="J177" s="16"/>
      <c r="K177" s="3"/>
      <c r="L177" s="3"/>
    </row>
    <row r="178" spans="1:12" ht="13.5" hidden="1" customHeight="1" outlineLevel="1" x14ac:dyDescent="0.25">
      <c r="A178" s="54" t="s">
        <v>340</v>
      </c>
      <c r="B178" s="62"/>
      <c r="C178" s="55"/>
      <c r="D178" s="56"/>
      <c r="E178" s="57"/>
      <c r="F178" s="61">
        <f>SUM(F179:F180)</f>
        <v>0</v>
      </c>
      <c r="G178" s="103"/>
      <c r="H178" s="60">
        <f t="shared" ref="H178:H183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380</v>
      </c>
      <c r="B179" s="68"/>
      <c r="C179" s="11" t="s">
        <v>73</v>
      </c>
      <c r="D179" s="12"/>
      <c r="E179" s="13"/>
      <c r="F179" s="14">
        <f t="shared" ref="F179:F180" si="58">D179*E179</f>
        <v>0</v>
      </c>
      <c r="G179" s="104"/>
      <c r="H179" s="15">
        <f t="shared" si="57"/>
        <v>0</v>
      </c>
      <c r="I179" s="15"/>
      <c r="J179" s="16"/>
      <c r="K179" s="3"/>
      <c r="L179" s="3"/>
    </row>
    <row r="180" spans="1:12" ht="13.5" hidden="1" customHeight="1" outlineLevel="2" x14ac:dyDescent="0.25">
      <c r="A180" s="10" t="s">
        <v>381</v>
      </c>
      <c r="B180" s="68"/>
      <c r="C180" s="11" t="s">
        <v>73</v>
      </c>
      <c r="D180" s="12"/>
      <c r="E180" s="13"/>
      <c r="F180" s="14">
        <f t="shared" si="58"/>
        <v>0</v>
      </c>
      <c r="G180" s="104"/>
      <c r="H180" s="15">
        <f t="shared" si="57"/>
        <v>0</v>
      </c>
      <c r="I180" s="15"/>
      <c r="J180" s="16"/>
      <c r="K180" s="3"/>
      <c r="L180" s="3"/>
    </row>
    <row r="181" spans="1:12" ht="13.5" hidden="1" customHeight="1" outlineLevel="1" x14ac:dyDescent="0.25">
      <c r="A181" s="105" t="s">
        <v>341</v>
      </c>
      <c r="B181" s="62"/>
      <c r="C181" s="59"/>
      <c r="D181" s="56"/>
      <c r="E181" s="57"/>
      <c r="F181" s="61">
        <f>SUM(F182:F183)</f>
        <v>0</v>
      </c>
      <c r="G181" s="103"/>
      <c r="H181" s="60">
        <f t="shared" si="57"/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41" t="s">
        <v>342</v>
      </c>
      <c r="B182" s="68"/>
      <c r="C182" s="11" t="s">
        <v>309</v>
      </c>
      <c r="D182" s="12"/>
      <c r="E182" s="13"/>
      <c r="F182" s="14">
        <f t="shared" ref="F182:F183" si="59">D182*E182</f>
        <v>0</v>
      </c>
      <c r="G182" s="104"/>
      <c r="H182" s="15">
        <f t="shared" si="57"/>
        <v>0</v>
      </c>
      <c r="I182" s="15"/>
      <c r="J182" s="142"/>
      <c r="K182" s="3"/>
      <c r="L182" s="3"/>
    </row>
    <row r="183" spans="1:12" ht="13.5" hidden="1" customHeight="1" outlineLevel="2" thickBot="1" x14ac:dyDescent="0.3">
      <c r="A183" s="141" t="s">
        <v>343</v>
      </c>
      <c r="B183" s="68"/>
      <c r="C183" s="11" t="s">
        <v>276</v>
      </c>
      <c r="D183" s="12"/>
      <c r="E183" s="13"/>
      <c r="F183" s="14">
        <f t="shared" si="59"/>
        <v>0</v>
      </c>
      <c r="G183" s="104"/>
      <c r="H183" s="15">
        <f t="shared" si="57"/>
        <v>0</v>
      </c>
      <c r="I183" s="15"/>
      <c r="J183" s="142"/>
      <c r="K183" s="3"/>
      <c r="L183" s="3"/>
    </row>
    <row r="184" spans="1:12" ht="20.25" customHeight="1" collapsed="1" thickBot="1" x14ac:dyDescent="0.3">
      <c r="A184" s="175" t="s">
        <v>277</v>
      </c>
      <c r="B184" s="187"/>
      <c r="C184" s="188"/>
      <c r="D184" s="189"/>
      <c r="E184" s="190"/>
      <c r="F184" s="191">
        <f>SUM(F185,F188,F191,F194)</f>
        <v>0</v>
      </c>
      <c r="G184" s="192" t="str">
        <f>IFERROR(F184/$F$210,"0,00 %")</f>
        <v>0,00 %</v>
      </c>
      <c r="H184" s="193">
        <f t="shared" ref="H184" si="60">F184-(SUM(I184:J184))</f>
        <v>0</v>
      </c>
      <c r="I184" s="193">
        <f>SUM(I185,I188,I191,I194)</f>
        <v>0</v>
      </c>
      <c r="J184" s="193">
        <f>SUM(J185,J188,J191,J194)</f>
        <v>0</v>
      </c>
      <c r="K184" s="3"/>
      <c r="L184" s="3"/>
    </row>
    <row r="185" spans="1:12" ht="13.5" hidden="1" customHeight="1" outlineLevel="1" x14ac:dyDescent="0.25">
      <c r="A185" s="105" t="s">
        <v>336</v>
      </c>
      <c r="B185" s="176"/>
      <c r="C185" s="177"/>
      <c r="D185" s="178"/>
      <c r="E185" s="179"/>
      <c r="F185" s="61">
        <f>SUM(F186:F187)</f>
        <v>0</v>
      </c>
      <c r="G185" s="103"/>
      <c r="H185" s="60">
        <f t="shared" ref="H185" si="61">F185-(SUM(I185:J185))</f>
        <v>0</v>
      </c>
      <c r="I185" s="60">
        <f>SUM(I186:I187)</f>
        <v>0</v>
      </c>
      <c r="J185" s="60">
        <f>SUM(J186:J187)</f>
        <v>0</v>
      </c>
      <c r="K185" s="3"/>
      <c r="L185" s="3"/>
    </row>
    <row r="186" spans="1:12" ht="13.5" hidden="1" customHeight="1" outlineLevel="2" x14ac:dyDescent="0.25">
      <c r="A186" s="10" t="s">
        <v>378</v>
      </c>
      <c r="B186" s="68"/>
      <c r="C186" s="11" t="s">
        <v>72</v>
      </c>
      <c r="D186" s="12"/>
      <c r="E186" s="13"/>
      <c r="F186" s="14">
        <f>D186*E186</f>
        <v>0</v>
      </c>
      <c r="G186" s="104"/>
      <c r="H186" s="15">
        <f>F186-(SUM(I186:J186))</f>
        <v>0</v>
      </c>
      <c r="I186" s="15"/>
      <c r="J186" s="16"/>
      <c r="K186" s="3"/>
      <c r="L186" s="3"/>
    </row>
    <row r="187" spans="1:12" ht="13.5" hidden="1" customHeight="1" outlineLevel="2" x14ac:dyDescent="0.25">
      <c r="A187" s="10" t="s">
        <v>379</v>
      </c>
      <c r="B187" s="68"/>
      <c r="C187" s="11" t="s">
        <v>72</v>
      </c>
      <c r="D187" s="12"/>
      <c r="E187" s="13"/>
      <c r="F187" s="14">
        <f>D187*E187</f>
        <v>0</v>
      </c>
      <c r="G187" s="104"/>
      <c r="H187" s="15">
        <f>F187-(SUM(I187:J187))</f>
        <v>0</v>
      </c>
      <c r="I187" s="15"/>
      <c r="J187" s="16"/>
      <c r="K187" s="3"/>
      <c r="L187" s="3"/>
    </row>
    <row r="188" spans="1:12" ht="13.5" hidden="1" customHeight="1" outlineLevel="1" x14ac:dyDescent="0.25">
      <c r="A188" s="105" t="s">
        <v>337</v>
      </c>
      <c r="B188" s="176"/>
      <c r="C188" s="177"/>
      <c r="D188" s="178"/>
      <c r="E188" s="179"/>
      <c r="F188" s="61">
        <f>SUM(F189:F190)</f>
        <v>0</v>
      </c>
      <c r="G188" s="103"/>
      <c r="H188" s="60">
        <f t="shared" ref="H188" si="62">F188-(SUM(I188:J188))</f>
        <v>0</v>
      </c>
      <c r="I188" s="60">
        <f>SUM(I189:I190)</f>
        <v>0</v>
      </c>
      <c r="J188" s="60">
        <f>SUM(J189:J190)</f>
        <v>0</v>
      </c>
      <c r="K188" s="3"/>
      <c r="L188" s="3"/>
    </row>
    <row r="189" spans="1:12" ht="13.5" hidden="1" customHeight="1" outlineLevel="2" x14ac:dyDescent="0.25">
      <c r="A189" s="10" t="s">
        <v>338</v>
      </c>
      <c r="B189" s="68"/>
      <c r="C189" s="11" t="s">
        <v>334</v>
      </c>
      <c r="D189" s="12"/>
      <c r="E189" s="13"/>
      <c r="F189" s="14">
        <f>D189*E189</f>
        <v>0</v>
      </c>
      <c r="G189" s="104"/>
      <c r="H189" s="15">
        <f>F189-(SUM(I189:J189))</f>
        <v>0</v>
      </c>
      <c r="I189" s="15"/>
      <c r="J189" s="16"/>
      <c r="K189" s="3"/>
      <c r="L189" s="3"/>
    </row>
    <row r="190" spans="1:12" ht="13.5" hidden="1" customHeight="1" outlineLevel="2" x14ac:dyDescent="0.25">
      <c r="A190" s="10" t="s">
        <v>339</v>
      </c>
      <c r="B190" s="68"/>
      <c r="C190" s="11" t="s">
        <v>334</v>
      </c>
      <c r="D190" s="12"/>
      <c r="E190" s="13"/>
      <c r="F190" s="14">
        <f>D190*E190</f>
        <v>0</v>
      </c>
      <c r="G190" s="104"/>
      <c r="H190" s="15">
        <f>F190-(SUM(I190:J190))</f>
        <v>0</v>
      </c>
      <c r="I190" s="15"/>
      <c r="J190" s="16"/>
      <c r="K190" s="3"/>
      <c r="L190" s="3"/>
    </row>
    <row r="191" spans="1:12" ht="13.5" hidden="1" customHeight="1" outlineLevel="1" x14ac:dyDescent="0.25">
      <c r="A191" s="54" t="s">
        <v>340</v>
      </c>
      <c r="B191" s="62"/>
      <c r="C191" s="55"/>
      <c r="D191" s="56"/>
      <c r="E191" s="57"/>
      <c r="F191" s="61">
        <f>SUM(F192:F193)</f>
        <v>0</v>
      </c>
      <c r="G191" s="103"/>
      <c r="H191" s="60">
        <f t="shared" ref="H191:H196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380</v>
      </c>
      <c r="B192" s="68"/>
      <c r="C192" s="11" t="s">
        <v>73</v>
      </c>
      <c r="D192" s="12"/>
      <c r="E192" s="13"/>
      <c r="F192" s="14">
        <f t="shared" ref="F192:F193" si="64">D192*E192</f>
        <v>0</v>
      </c>
      <c r="G192" s="104"/>
      <c r="H192" s="15">
        <f t="shared" si="63"/>
        <v>0</v>
      </c>
      <c r="I192" s="15"/>
      <c r="J192" s="16"/>
      <c r="K192" s="3"/>
      <c r="L192" s="3"/>
    </row>
    <row r="193" spans="1:12" ht="13.5" hidden="1" customHeight="1" outlineLevel="2" x14ac:dyDescent="0.25">
      <c r="A193" s="10" t="s">
        <v>381</v>
      </c>
      <c r="B193" s="68"/>
      <c r="C193" s="11" t="s">
        <v>73</v>
      </c>
      <c r="D193" s="12"/>
      <c r="E193" s="13"/>
      <c r="F193" s="14">
        <f t="shared" si="64"/>
        <v>0</v>
      </c>
      <c r="G193" s="104"/>
      <c r="H193" s="15">
        <f t="shared" si="63"/>
        <v>0</v>
      </c>
      <c r="I193" s="15"/>
      <c r="J193" s="16"/>
      <c r="K193" s="3"/>
      <c r="L193" s="3"/>
    </row>
    <row r="194" spans="1:12" ht="13.5" hidden="1" customHeight="1" outlineLevel="1" x14ac:dyDescent="0.25">
      <c r="A194" s="105" t="s">
        <v>341</v>
      </c>
      <c r="B194" s="62"/>
      <c r="C194" s="59"/>
      <c r="D194" s="56"/>
      <c r="E194" s="57"/>
      <c r="F194" s="61">
        <f>SUM(F195:F196)</f>
        <v>0</v>
      </c>
      <c r="G194" s="103"/>
      <c r="H194" s="60">
        <f t="shared" si="63"/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41" t="s">
        <v>342</v>
      </c>
      <c r="B195" s="68"/>
      <c r="C195" s="11" t="s">
        <v>309</v>
      </c>
      <c r="D195" s="12"/>
      <c r="E195" s="13"/>
      <c r="F195" s="14">
        <f t="shared" ref="F195:F196" si="65">D195*E195</f>
        <v>0</v>
      </c>
      <c r="G195" s="104"/>
      <c r="H195" s="15">
        <f t="shared" si="63"/>
        <v>0</v>
      </c>
      <c r="I195" s="15"/>
      <c r="J195" s="142"/>
      <c r="K195" s="3"/>
      <c r="L195" s="3"/>
    </row>
    <row r="196" spans="1:12" ht="13.5" hidden="1" customHeight="1" outlineLevel="2" thickBot="1" x14ac:dyDescent="0.3">
      <c r="A196" s="141" t="s">
        <v>343</v>
      </c>
      <c r="B196" s="68"/>
      <c r="C196" s="11" t="s">
        <v>276</v>
      </c>
      <c r="D196" s="12"/>
      <c r="E196" s="13"/>
      <c r="F196" s="14">
        <f t="shared" si="65"/>
        <v>0</v>
      </c>
      <c r="G196" s="104"/>
      <c r="H196" s="15">
        <f t="shared" si="63"/>
        <v>0</v>
      </c>
      <c r="I196" s="15"/>
      <c r="J196" s="142"/>
      <c r="K196" s="3"/>
      <c r="L196" s="3"/>
    </row>
    <row r="197" spans="1:12" ht="20.25" customHeight="1" collapsed="1" x14ac:dyDescent="0.25">
      <c r="A197" s="175" t="s">
        <v>277</v>
      </c>
      <c r="B197" s="187"/>
      <c r="C197" s="188"/>
      <c r="D197" s="189"/>
      <c r="E197" s="190"/>
      <c r="F197" s="191">
        <f>SUM(F198,F201,F204,F207)</f>
        <v>0</v>
      </c>
      <c r="G197" s="192" t="str">
        <f>IFERROR(F197/$F$210,"0,00 %")</f>
        <v>0,00 %</v>
      </c>
      <c r="H197" s="193">
        <f t="shared" ref="H197" si="66">F197-(SUM(I197:J197))</f>
        <v>0</v>
      </c>
      <c r="I197" s="193">
        <f>SUM(I198,I201,I204,I207)</f>
        <v>0</v>
      </c>
      <c r="J197" s="193">
        <f>SUM(J198,J201,J204,J207)</f>
        <v>0</v>
      </c>
      <c r="K197" s="3"/>
      <c r="L197" s="3"/>
    </row>
    <row r="198" spans="1:12" ht="13.5" hidden="1" customHeight="1" outlineLevel="1" x14ac:dyDescent="0.25">
      <c r="A198" s="105" t="s">
        <v>336</v>
      </c>
      <c r="B198" s="176"/>
      <c r="C198" s="177"/>
      <c r="D198" s="178"/>
      <c r="E198" s="179"/>
      <c r="F198" s="61">
        <f>SUM(F199:F200)</f>
        <v>0</v>
      </c>
      <c r="G198" s="103"/>
      <c r="H198" s="60">
        <f t="shared" ref="H198" si="67">F198-(SUM(I198:J198))</f>
        <v>0</v>
      </c>
      <c r="I198" s="60">
        <f>SUM(I199:I200)</f>
        <v>0</v>
      </c>
      <c r="J198" s="60">
        <f>SUM(J199:J200)</f>
        <v>0</v>
      </c>
      <c r="K198" s="3"/>
      <c r="L198" s="3"/>
    </row>
    <row r="199" spans="1:12" ht="13.5" hidden="1" customHeight="1" outlineLevel="2" x14ac:dyDescent="0.25">
      <c r="A199" s="10" t="s">
        <v>378</v>
      </c>
      <c r="B199" s="68"/>
      <c r="C199" s="11" t="s">
        <v>72</v>
      </c>
      <c r="D199" s="12"/>
      <c r="E199" s="13"/>
      <c r="F199" s="14">
        <f>D199*E199</f>
        <v>0</v>
      </c>
      <c r="G199" s="104"/>
      <c r="H199" s="15">
        <f>F199-(SUM(I199:J199))</f>
        <v>0</v>
      </c>
      <c r="I199" s="15"/>
      <c r="J199" s="16"/>
      <c r="K199" s="3"/>
      <c r="L199" s="3"/>
    </row>
    <row r="200" spans="1:12" ht="13.5" hidden="1" customHeight="1" outlineLevel="2" x14ac:dyDescent="0.25">
      <c r="A200" s="10" t="s">
        <v>379</v>
      </c>
      <c r="B200" s="68"/>
      <c r="C200" s="11" t="s">
        <v>72</v>
      </c>
      <c r="D200" s="12"/>
      <c r="E200" s="13"/>
      <c r="F200" s="14">
        <f>D200*E200</f>
        <v>0</v>
      </c>
      <c r="G200" s="104"/>
      <c r="H200" s="15">
        <f>F200-(SUM(I200:J200))</f>
        <v>0</v>
      </c>
      <c r="I200" s="15"/>
      <c r="J200" s="16"/>
      <c r="K200" s="3"/>
      <c r="L200" s="3"/>
    </row>
    <row r="201" spans="1:12" ht="13.5" hidden="1" customHeight="1" outlineLevel="1" x14ac:dyDescent="0.25">
      <c r="A201" s="105" t="s">
        <v>337</v>
      </c>
      <c r="B201" s="176"/>
      <c r="C201" s="177"/>
      <c r="D201" s="178"/>
      <c r="E201" s="179"/>
      <c r="F201" s="61">
        <f>SUM(F202:F203)</f>
        <v>0</v>
      </c>
      <c r="G201" s="103"/>
      <c r="H201" s="60">
        <f t="shared" ref="H201" si="68">F201-(SUM(I201:J201))</f>
        <v>0</v>
      </c>
      <c r="I201" s="60">
        <f>SUM(I202:I203)</f>
        <v>0</v>
      </c>
      <c r="J201" s="60">
        <f>SUM(J202:J203)</f>
        <v>0</v>
      </c>
      <c r="K201" s="3"/>
      <c r="L201" s="3"/>
    </row>
    <row r="202" spans="1:12" ht="13.5" hidden="1" customHeight="1" outlineLevel="2" x14ac:dyDescent="0.25">
      <c r="A202" s="10" t="s">
        <v>338</v>
      </c>
      <c r="B202" s="68"/>
      <c r="C202" s="11" t="s">
        <v>334</v>
      </c>
      <c r="D202" s="12"/>
      <c r="E202" s="13"/>
      <c r="F202" s="14">
        <f>D202*E202</f>
        <v>0</v>
      </c>
      <c r="G202" s="104"/>
      <c r="H202" s="15">
        <f>F202-(SUM(I202:J202))</f>
        <v>0</v>
      </c>
      <c r="I202" s="15"/>
      <c r="J202" s="16"/>
      <c r="K202" s="3"/>
      <c r="L202" s="3"/>
    </row>
    <row r="203" spans="1:12" ht="13.5" hidden="1" customHeight="1" outlineLevel="2" x14ac:dyDescent="0.25">
      <c r="A203" s="10" t="s">
        <v>339</v>
      </c>
      <c r="B203" s="68"/>
      <c r="C203" s="11" t="s">
        <v>334</v>
      </c>
      <c r="D203" s="12"/>
      <c r="E203" s="13"/>
      <c r="F203" s="14">
        <f>D203*E203</f>
        <v>0</v>
      </c>
      <c r="G203" s="104"/>
      <c r="H203" s="15">
        <f>F203-(SUM(I203:J203))</f>
        <v>0</v>
      </c>
      <c r="I203" s="15"/>
      <c r="J203" s="16"/>
      <c r="K203" s="3"/>
      <c r="L203" s="3"/>
    </row>
    <row r="204" spans="1:12" ht="13.5" hidden="1" customHeight="1" outlineLevel="1" x14ac:dyDescent="0.25">
      <c r="A204" s="54" t="s">
        <v>340</v>
      </c>
      <c r="B204" s="62"/>
      <c r="C204" s="55"/>
      <c r="D204" s="56"/>
      <c r="E204" s="57"/>
      <c r="F204" s="61">
        <f>SUM(F205:F206)</f>
        <v>0</v>
      </c>
      <c r="G204" s="103"/>
      <c r="H204" s="60">
        <f t="shared" ref="H204:H209" si="69">F204-(SUM(I204:J204))</f>
        <v>0</v>
      </c>
      <c r="I204" s="60">
        <f>SUM(I205:I206)</f>
        <v>0</v>
      </c>
      <c r="J204" s="60">
        <f>SUM(J205:J206)</f>
        <v>0</v>
      </c>
      <c r="K204" s="3"/>
      <c r="L204" s="3"/>
    </row>
    <row r="205" spans="1:12" ht="13.5" hidden="1" customHeight="1" outlineLevel="2" x14ac:dyDescent="0.25">
      <c r="A205" s="10" t="s">
        <v>380</v>
      </c>
      <c r="B205" s="68"/>
      <c r="C205" s="11" t="s">
        <v>73</v>
      </c>
      <c r="D205" s="12"/>
      <c r="E205" s="13"/>
      <c r="F205" s="14">
        <f t="shared" ref="F205:F206" si="70">D205*E205</f>
        <v>0</v>
      </c>
      <c r="G205" s="104"/>
      <c r="H205" s="15">
        <f t="shared" si="69"/>
        <v>0</v>
      </c>
      <c r="I205" s="15"/>
      <c r="J205" s="16"/>
      <c r="K205" s="3"/>
      <c r="L205" s="3"/>
    </row>
    <row r="206" spans="1:12" ht="13.5" hidden="1" customHeight="1" outlineLevel="2" x14ac:dyDescent="0.25">
      <c r="A206" s="10" t="s">
        <v>381</v>
      </c>
      <c r="B206" s="68"/>
      <c r="C206" s="11" t="s">
        <v>73</v>
      </c>
      <c r="D206" s="12"/>
      <c r="E206" s="13"/>
      <c r="F206" s="14">
        <f t="shared" si="70"/>
        <v>0</v>
      </c>
      <c r="G206" s="104"/>
      <c r="H206" s="15">
        <f t="shared" si="69"/>
        <v>0</v>
      </c>
      <c r="I206" s="15"/>
      <c r="J206" s="16"/>
      <c r="K206" s="3"/>
      <c r="L206" s="3"/>
    </row>
    <row r="207" spans="1:12" ht="13.5" hidden="1" customHeight="1" outlineLevel="1" x14ac:dyDescent="0.25">
      <c r="A207" s="105" t="s">
        <v>341</v>
      </c>
      <c r="B207" s="62"/>
      <c r="C207" s="59"/>
      <c r="D207" s="56"/>
      <c r="E207" s="57"/>
      <c r="F207" s="61">
        <f>SUM(F208:F209)</f>
        <v>0</v>
      </c>
      <c r="G207" s="103"/>
      <c r="H207" s="60">
        <f t="shared" si="69"/>
        <v>0</v>
      </c>
      <c r="I207" s="60">
        <f>SUM(I208:I209)</f>
        <v>0</v>
      </c>
      <c r="J207" s="60">
        <f>SUM(J208:J209)</f>
        <v>0</v>
      </c>
      <c r="K207" s="3"/>
      <c r="L207" s="3"/>
    </row>
    <row r="208" spans="1:12" ht="13.5" hidden="1" customHeight="1" outlineLevel="2" x14ac:dyDescent="0.25">
      <c r="A208" s="141" t="s">
        <v>342</v>
      </c>
      <c r="B208" s="68"/>
      <c r="C208" s="11" t="s">
        <v>309</v>
      </c>
      <c r="D208" s="12"/>
      <c r="E208" s="13"/>
      <c r="F208" s="14">
        <f t="shared" ref="F208:F209" si="71">D208*E208</f>
        <v>0</v>
      </c>
      <c r="G208" s="104"/>
      <c r="H208" s="15">
        <f t="shared" si="69"/>
        <v>0</v>
      </c>
      <c r="I208" s="15"/>
      <c r="J208" s="142"/>
      <c r="K208" s="3"/>
      <c r="L208" s="3"/>
    </row>
    <row r="209" spans="1:12" ht="13.5" hidden="1" customHeight="1" outlineLevel="2" x14ac:dyDescent="0.25">
      <c r="A209" s="141" t="s">
        <v>343</v>
      </c>
      <c r="B209" s="68"/>
      <c r="C209" s="11" t="s">
        <v>276</v>
      </c>
      <c r="D209" s="12"/>
      <c r="E209" s="13"/>
      <c r="F209" s="14">
        <f t="shared" si="71"/>
        <v>0</v>
      </c>
      <c r="G209" s="104"/>
      <c r="H209" s="15">
        <f t="shared" si="69"/>
        <v>0</v>
      </c>
      <c r="I209" s="15"/>
      <c r="J209" s="142"/>
      <c r="K209" s="3"/>
      <c r="L209" s="3"/>
    </row>
    <row r="210" spans="1:12" ht="13.5" customHeight="1" thickBot="1" x14ac:dyDescent="0.3">
      <c r="A210" s="81" t="s">
        <v>74</v>
      </c>
      <c r="B210" s="134"/>
      <c r="C210" s="135"/>
      <c r="D210" s="136"/>
      <c r="E210" s="161"/>
      <c r="F210" s="86">
        <f>SUM(F197,F184,F171,F158,F145,F132,F119,F106,F93,F80)</f>
        <v>0</v>
      </c>
      <c r="G210" s="110" t="str">
        <f>IFERROR(F210/$F$411,"0,00 %")</f>
        <v>0,00 %</v>
      </c>
      <c r="H210" s="86">
        <f>SUM(H197,H184,H171,H158,H145,H132,H119,H106,H93,H80)</f>
        <v>0</v>
      </c>
      <c r="I210" s="86">
        <f>SUM(I197,I184,I171,I158,I145,I132,I119,I106,I93,I80)</f>
        <v>0</v>
      </c>
      <c r="J210" s="86">
        <f>SUM(J197,J184,J171,J158,J145,J132,J119,J106,J93,J80)</f>
        <v>0</v>
      </c>
      <c r="K210" s="3"/>
      <c r="L210" s="3"/>
    </row>
    <row r="211" spans="1:12" ht="10.5" customHeight="1" thickBot="1" x14ac:dyDescent="0.3">
      <c r="A211" s="6"/>
      <c r="B211" s="64"/>
      <c r="C211" s="7"/>
      <c r="D211" s="8"/>
      <c r="E211" s="40"/>
      <c r="F211" s="9"/>
      <c r="G211" s="9"/>
      <c r="H211" s="8"/>
      <c r="I211" s="8"/>
      <c r="J211" s="8"/>
      <c r="K211" s="3"/>
      <c r="L211" s="3"/>
    </row>
    <row r="212" spans="1:12" ht="40" customHeight="1" x14ac:dyDescent="0.25">
      <c r="A212" s="89" t="s">
        <v>310</v>
      </c>
      <c r="B212" s="90"/>
      <c r="C212" s="91"/>
      <c r="D212" s="92"/>
      <c r="E212" s="128"/>
      <c r="F212" s="93"/>
      <c r="G212" s="94"/>
      <c r="H212" s="95"/>
      <c r="I212" s="95"/>
      <c r="J212" s="96"/>
      <c r="K212" s="3"/>
      <c r="L212" s="3"/>
    </row>
    <row r="213" spans="1:12" ht="20.149999999999999" customHeight="1" x14ac:dyDescent="0.25">
      <c r="A213" s="172" t="s">
        <v>75</v>
      </c>
      <c r="B213" s="180"/>
      <c r="C213" s="181"/>
      <c r="D213" s="182"/>
      <c r="E213" s="183"/>
      <c r="F213" s="184">
        <f>SUM(F214:F216)</f>
        <v>0</v>
      </c>
      <c r="G213" s="185" t="str">
        <f>IFERROR(F213/$F$405,"0,00 %")</f>
        <v>0,00 %</v>
      </c>
      <c r="H213" s="186">
        <f t="shared" ref="H213:H276" si="72">F213-(SUM(I213:J213))</f>
        <v>0</v>
      </c>
      <c r="I213" s="186">
        <f>SUM(I216:I219)</f>
        <v>0</v>
      </c>
      <c r="J213" s="186">
        <f>SUM(J216:J219)</f>
        <v>0</v>
      </c>
      <c r="K213" s="3"/>
      <c r="L213" s="3"/>
    </row>
    <row r="214" spans="1:12" outlineLevel="1" x14ac:dyDescent="0.25">
      <c r="A214" s="137" t="s">
        <v>76</v>
      </c>
      <c r="B214" s="71"/>
      <c r="C214" s="143"/>
      <c r="D214" s="28"/>
      <c r="E214" s="163"/>
      <c r="F214" s="117">
        <f>D214*E214</f>
        <v>0</v>
      </c>
      <c r="G214" s="138"/>
      <c r="H214" s="139">
        <f t="shared" si="72"/>
        <v>0</v>
      </c>
      <c r="I214" s="139"/>
      <c r="J214" s="140"/>
      <c r="K214" s="3">
        <f>D214*E214-F214</f>
        <v>0</v>
      </c>
      <c r="L214" s="3">
        <f>(H214+I214+J214)-F214</f>
        <v>0</v>
      </c>
    </row>
    <row r="215" spans="1:12" outlineLevel="1" x14ac:dyDescent="0.25">
      <c r="A215" s="137" t="s">
        <v>77</v>
      </c>
      <c r="B215" s="71"/>
      <c r="C215" s="143"/>
      <c r="D215" s="28"/>
      <c r="E215" s="163"/>
      <c r="F215" s="117">
        <f>D215*E215</f>
        <v>0</v>
      </c>
      <c r="G215" s="138"/>
      <c r="H215" s="139">
        <f t="shared" si="72"/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outlineLevel="1" thickBot="1" x14ac:dyDescent="0.3">
      <c r="A216" s="137" t="s">
        <v>78</v>
      </c>
      <c r="B216" s="145"/>
      <c r="C216" s="146"/>
      <c r="D216" s="124"/>
      <c r="E216" s="163"/>
      <c r="F216" s="117">
        <f>D216*E216</f>
        <v>0</v>
      </c>
      <c r="G216" s="138"/>
      <c r="H216" s="139">
        <f t="shared" si="72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20.149999999999999" customHeight="1" collapsed="1" thickBot="1" x14ac:dyDescent="0.3">
      <c r="A217" s="174" t="s">
        <v>79</v>
      </c>
      <c r="B217" s="203"/>
      <c r="C217" s="204"/>
      <c r="D217" s="205"/>
      <c r="E217" s="206"/>
      <c r="F217" s="207">
        <f>SUM(F218:F220)</f>
        <v>0</v>
      </c>
      <c r="G217" s="208" t="str">
        <f>IFERROR(F217/$F$405,"0,00 %")</f>
        <v>0,00 %</v>
      </c>
      <c r="H217" s="209">
        <f t="shared" si="72"/>
        <v>0</v>
      </c>
      <c r="I217" s="209">
        <f>SUM(I220:I222)</f>
        <v>0</v>
      </c>
      <c r="J217" s="209">
        <f>SUM(J220:J222)</f>
        <v>0</v>
      </c>
      <c r="K217" s="3"/>
      <c r="L217" s="3"/>
    </row>
    <row r="218" spans="1:12" ht="12" hidden="1" outlineLevel="1" thickBot="1" x14ac:dyDescent="0.3">
      <c r="A218" s="141" t="s">
        <v>80</v>
      </c>
      <c r="B218" s="219"/>
      <c r="C218" s="220"/>
      <c r="D218" s="12"/>
      <c r="E218" s="162"/>
      <c r="F218" s="14">
        <f>D218*E218</f>
        <v>0</v>
      </c>
      <c r="G218" s="104"/>
      <c r="H218" s="15">
        <f t="shared" si="72"/>
        <v>0</v>
      </c>
      <c r="I218" s="15"/>
      <c r="J218" s="142"/>
      <c r="K218" s="3">
        <f>D218*E218-F218</f>
        <v>0</v>
      </c>
      <c r="L218" s="3">
        <f>(H218+I218+J218)-F218</f>
        <v>0</v>
      </c>
    </row>
    <row r="219" spans="1:12" ht="12" hidden="1" outlineLevel="1" thickBot="1" x14ac:dyDescent="0.3">
      <c r="A219" s="141" t="s">
        <v>81</v>
      </c>
      <c r="B219" s="219"/>
      <c r="C219" s="220"/>
      <c r="D219" s="12"/>
      <c r="E219" s="162"/>
      <c r="F219" s="14">
        <f>D219*E219</f>
        <v>0</v>
      </c>
      <c r="G219" s="104"/>
      <c r="H219" s="15">
        <f t="shared" si="72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2" hidden="1" outlineLevel="1" thickBot="1" x14ac:dyDescent="0.3">
      <c r="A220" s="210" t="s">
        <v>82</v>
      </c>
      <c r="B220" s="211"/>
      <c r="C220" s="212"/>
      <c r="D220" s="213"/>
      <c r="E220" s="214"/>
      <c r="F220" s="215">
        <f>D220*E220</f>
        <v>0</v>
      </c>
      <c r="G220" s="216"/>
      <c r="H220" s="217">
        <f t="shared" si="72"/>
        <v>0</v>
      </c>
      <c r="I220" s="217"/>
      <c r="J220" s="218"/>
      <c r="K220" s="3">
        <f>D220*E220-F220</f>
        <v>0</v>
      </c>
      <c r="L220" s="3">
        <f>(H220+I220+J220)-F220</f>
        <v>0</v>
      </c>
    </row>
    <row r="221" spans="1:12" ht="20.149999999999999" customHeight="1" collapsed="1" thickBot="1" x14ac:dyDescent="0.3">
      <c r="A221" s="175" t="s">
        <v>83</v>
      </c>
      <c r="B221" s="187"/>
      <c r="C221" s="188"/>
      <c r="D221" s="189"/>
      <c r="E221" s="190"/>
      <c r="F221" s="191">
        <f>SUM(F222:F224)</f>
        <v>0</v>
      </c>
      <c r="G221" s="192" t="str">
        <f>IFERROR(F221/$F$405,"0,00 %")</f>
        <v>0,00 %</v>
      </c>
      <c r="H221" s="193">
        <f t="shared" si="72"/>
        <v>0</v>
      </c>
      <c r="I221" s="193">
        <f>SUM(I224:I227)</f>
        <v>0</v>
      </c>
      <c r="J221" s="193">
        <f>SUM(J224:J227)</f>
        <v>0</v>
      </c>
      <c r="K221" s="3"/>
      <c r="L221" s="3"/>
    </row>
    <row r="222" spans="1:12" ht="12" hidden="1" outlineLevel="1" thickBot="1" x14ac:dyDescent="0.3">
      <c r="A222" s="137" t="s">
        <v>84</v>
      </c>
      <c r="B222" s="71"/>
      <c r="C222" s="143"/>
      <c r="D222" s="28"/>
      <c r="E222" s="163"/>
      <c r="F222" s="117">
        <f>D222*E222</f>
        <v>0</v>
      </c>
      <c r="G222" s="138"/>
      <c r="H222" s="139">
        <f t="shared" ref="H222:H223" si="73">F222-(SUM(I222:J222))</f>
        <v>0</v>
      </c>
      <c r="I222" s="139"/>
      <c r="J222" s="140"/>
      <c r="K222" s="3">
        <f>D222*E222-F222</f>
        <v>0</v>
      </c>
      <c r="L222" s="3">
        <f>(H222+I222+J222)-F222</f>
        <v>0</v>
      </c>
    </row>
    <row r="223" spans="1:12" ht="12" hidden="1" outlineLevel="1" thickBot="1" x14ac:dyDescent="0.3">
      <c r="A223" s="137" t="s">
        <v>85</v>
      </c>
      <c r="B223" s="71"/>
      <c r="C223" s="143"/>
      <c r="D223" s="28"/>
      <c r="E223" s="163"/>
      <c r="F223" s="117">
        <f>D223*E223</f>
        <v>0</v>
      </c>
      <c r="G223" s="138"/>
      <c r="H223" s="139">
        <f t="shared" si="73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12" hidden="1" outlineLevel="1" thickBot="1" x14ac:dyDescent="0.3">
      <c r="A224" s="137" t="s">
        <v>86</v>
      </c>
      <c r="B224" s="145"/>
      <c r="C224" s="146"/>
      <c r="D224" s="124"/>
      <c r="E224" s="163"/>
      <c r="F224" s="117">
        <f>D224*E224</f>
        <v>0</v>
      </c>
      <c r="G224" s="138"/>
      <c r="H224" s="139">
        <f t="shared" si="72"/>
        <v>0</v>
      </c>
      <c r="I224" s="139"/>
      <c r="J224" s="140"/>
      <c r="K224" s="3">
        <f>D224*E224-F224</f>
        <v>0</v>
      </c>
      <c r="L224" s="3">
        <f>(H224+I224+J224)-F224</f>
        <v>0</v>
      </c>
    </row>
    <row r="225" spans="1:12" ht="20.149999999999999" customHeight="1" x14ac:dyDescent="0.25">
      <c r="A225" s="174" t="s">
        <v>87</v>
      </c>
      <c r="B225" s="188"/>
      <c r="C225" s="188"/>
      <c r="D225" s="189"/>
      <c r="E225" s="190"/>
      <c r="F225" s="191">
        <f>SUM(F226:F230)</f>
        <v>0</v>
      </c>
      <c r="G225" s="192" t="str">
        <f>IFERROR(F225/$F$405,"0,00 %")</f>
        <v>0,00 %</v>
      </c>
      <c r="H225" s="193">
        <f t="shared" si="72"/>
        <v>0</v>
      </c>
      <c r="I225" s="193">
        <f>SUM(I226:I230)</f>
        <v>0</v>
      </c>
      <c r="J225" s="193">
        <f>SUM(J226:J230)</f>
        <v>0</v>
      </c>
      <c r="K225" s="3"/>
      <c r="L225" s="3"/>
    </row>
    <row r="226" spans="1:12" ht="13.5" customHeight="1" outlineLevel="1" x14ac:dyDescent="0.25">
      <c r="A226" s="141" t="s">
        <v>88</v>
      </c>
      <c r="B226" s="71"/>
      <c r="C226" s="143"/>
      <c r="D226" s="28"/>
      <c r="E226" s="162"/>
      <c r="F226" s="14">
        <f>D226*E226</f>
        <v>0</v>
      </c>
      <c r="G226" s="104"/>
      <c r="H226" s="15">
        <f t="shared" si="72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1" t="s">
        <v>89</v>
      </c>
      <c r="B227" s="71"/>
      <c r="C227" s="143"/>
      <c r="D227" s="28"/>
      <c r="E227" s="162"/>
      <c r="F227" s="14">
        <f>D227*E227</f>
        <v>0</v>
      </c>
      <c r="G227" s="104"/>
      <c r="H227" s="15">
        <f t="shared" si="72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1" t="s">
        <v>90</v>
      </c>
      <c r="B228" s="71"/>
      <c r="C228" s="143"/>
      <c r="D228" s="28"/>
      <c r="E228" s="162"/>
      <c r="F228" s="14">
        <f>D228*E228</f>
        <v>0</v>
      </c>
      <c r="G228" s="104"/>
      <c r="H228" s="15">
        <f t="shared" si="72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customHeight="1" outlineLevel="1" x14ac:dyDescent="0.25">
      <c r="A229" s="141" t="s">
        <v>91</v>
      </c>
      <c r="B229" s="71"/>
      <c r="C229" s="143"/>
      <c r="D229" s="28"/>
      <c r="E229" s="162"/>
      <c r="F229" s="14">
        <f>D229*E229</f>
        <v>0</v>
      </c>
      <c r="G229" s="104"/>
      <c r="H229" s="15">
        <f t="shared" si="72"/>
        <v>0</v>
      </c>
      <c r="I229" s="15"/>
      <c r="J229" s="142"/>
      <c r="K229" s="3">
        <f>D229*E229-F229</f>
        <v>0</v>
      </c>
      <c r="L229" s="3">
        <f>(H229+I229+J229)-F229</f>
        <v>0</v>
      </c>
    </row>
    <row r="230" spans="1:12" ht="13.5" customHeight="1" outlineLevel="1" thickBot="1" x14ac:dyDescent="0.3">
      <c r="A230" s="137" t="s">
        <v>92</v>
      </c>
      <c r="B230" s="145"/>
      <c r="C230" s="146"/>
      <c r="D230" s="124"/>
      <c r="E230" s="163"/>
      <c r="F230" s="117">
        <f>D230*E230</f>
        <v>0</v>
      </c>
      <c r="G230" s="138"/>
      <c r="H230" s="139">
        <f t="shared" si="72"/>
        <v>0</v>
      </c>
      <c r="I230" s="139"/>
      <c r="J230" s="140"/>
      <c r="K230" s="3">
        <f>D230*E230-F230</f>
        <v>0</v>
      </c>
      <c r="L230" s="3">
        <f>(H230+I230+J230)-F230</f>
        <v>0</v>
      </c>
    </row>
    <row r="231" spans="1:12" ht="20.149999999999999" customHeight="1" collapsed="1" thickBot="1" x14ac:dyDescent="0.3">
      <c r="A231" s="174" t="s">
        <v>93</v>
      </c>
      <c r="B231" s="188"/>
      <c r="C231" s="188"/>
      <c r="D231" s="189"/>
      <c r="E231" s="190"/>
      <c r="F231" s="191">
        <f>SUM(F232:F236)</f>
        <v>0</v>
      </c>
      <c r="G231" s="192" t="str">
        <f>IFERROR(F231/$F$405,"0,00 %")</f>
        <v>0,00 %</v>
      </c>
      <c r="H231" s="193">
        <f t="shared" si="72"/>
        <v>0</v>
      </c>
      <c r="I231" s="193">
        <f>SUM(I232:I236)</f>
        <v>0</v>
      </c>
      <c r="J231" s="193">
        <f>SUM(J232:J236)</f>
        <v>0</v>
      </c>
      <c r="K231" s="3"/>
      <c r="L231" s="3"/>
    </row>
    <row r="232" spans="1:12" ht="13.5" hidden="1" customHeight="1" outlineLevel="1" x14ac:dyDescent="0.25">
      <c r="A232" s="141" t="s">
        <v>94</v>
      </c>
      <c r="B232" s="71"/>
      <c r="C232" s="143"/>
      <c r="D232" s="28"/>
      <c r="E232" s="162"/>
      <c r="F232" s="14">
        <f>D232*E232</f>
        <v>0</v>
      </c>
      <c r="G232" s="104"/>
      <c r="H232" s="15">
        <f t="shared" si="72"/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95</v>
      </c>
      <c r="B233" s="71"/>
      <c r="C233" s="143"/>
      <c r="D233" s="28"/>
      <c r="E233" s="162"/>
      <c r="F233" s="14">
        <f>D233*E233</f>
        <v>0</v>
      </c>
      <c r="G233" s="104"/>
      <c r="H233" s="15">
        <f t="shared" si="72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96</v>
      </c>
      <c r="B234" s="71"/>
      <c r="C234" s="143"/>
      <c r="D234" s="28"/>
      <c r="E234" s="162"/>
      <c r="F234" s="14">
        <f>D234*E234</f>
        <v>0</v>
      </c>
      <c r="G234" s="104"/>
      <c r="H234" s="15">
        <f t="shared" si="72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x14ac:dyDescent="0.25">
      <c r="A235" s="141" t="s">
        <v>97</v>
      </c>
      <c r="B235" s="71"/>
      <c r="C235" s="143"/>
      <c r="D235" s="28"/>
      <c r="E235" s="162"/>
      <c r="F235" s="14">
        <f>D235*E235</f>
        <v>0</v>
      </c>
      <c r="G235" s="104"/>
      <c r="H235" s="15">
        <f t="shared" si="72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13.5" hidden="1" customHeight="1" outlineLevel="1" thickBot="1" x14ac:dyDescent="0.3">
      <c r="A236" s="137" t="s">
        <v>98</v>
      </c>
      <c r="B236" s="145"/>
      <c r="C236" s="146"/>
      <c r="D236" s="124"/>
      <c r="E236" s="163"/>
      <c r="F236" s="117">
        <f>D236*E236</f>
        <v>0</v>
      </c>
      <c r="G236" s="138"/>
      <c r="H236" s="139">
        <f t="shared" si="72"/>
        <v>0</v>
      </c>
      <c r="I236" s="139"/>
      <c r="J236" s="140"/>
      <c r="K236" s="3">
        <f>D236*E236-F236</f>
        <v>0</v>
      </c>
      <c r="L236" s="3">
        <f>(H236+I236+J236)-F236</f>
        <v>0</v>
      </c>
    </row>
    <row r="237" spans="1:12" ht="20.149999999999999" customHeight="1" collapsed="1" thickBot="1" x14ac:dyDescent="0.3">
      <c r="A237" s="174" t="s">
        <v>99</v>
      </c>
      <c r="B237" s="188"/>
      <c r="C237" s="188"/>
      <c r="D237" s="189"/>
      <c r="E237" s="190"/>
      <c r="F237" s="191">
        <f>SUM(F238:F242)</f>
        <v>0</v>
      </c>
      <c r="G237" s="192" t="str">
        <f>IFERROR(F237/$F$405,"0,00 %")</f>
        <v>0,00 %</v>
      </c>
      <c r="H237" s="193">
        <f t="shared" si="72"/>
        <v>0</v>
      </c>
      <c r="I237" s="193">
        <f>SUM(I238:I242)</f>
        <v>0</v>
      </c>
      <c r="J237" s="193">
        <f>SUM(J238:J242)</f>
        <v>0</v>
      </c>
      <c r="K237" s="3"/>
      <c r="L237" s="3"/>
    </row>
    <row r="238" spans="1:12" ht="13.5" hidden="1" customHeight="1" outlineLevel="1" x14ac:dyDescent="0.25">
      <c r="A238" s="141" t="s">
        <v>100</v>
      </c>
      <c r="B238" s="71"/>
      <c r="C238" s="143"/>
      <c r="D238" s="28"/>
      <c r="E238" s="162"/>
      <c r="F238" s="14">
        <f>D238*E238</f>
        <v>0</v>
      </c>
      <c r="G238" s="104"/>
      <c r="H238" s="15">
        <f t="shared" si="72"/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101</v>
      </c>
      <c r="B239" s="71"/>
      <c r="C239" s="143"/>
      <c r="D239" s="28"/>
      <c r="E239" s="162"/>
      <c r="F239" s="14">
        <f>D239*E239</f>
        <v>0</v>
      </c>
      <c r="G239" s="104"/>
      <c r="H239" s="15">
        <f t="shared" si="72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102</v>
      </c>
      <c r="B240" s="71"/>
      <c r="C240" s="143"/>
      <c r="D240" s="28"/>
      <c r="E240" s="162"/>
      <c r="F240" s="14">
        <f>D240*E240</f>
        <v>0</v>
      </c>
      <c r="G240" s="104"/>
      <c r="H240" s="15">
        <f t="shared" si="72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x14ac:dyDescent="0.25">
      <c r="A241" s="141" t="s">
        <v>103</v>
      </c>
      <c r="B241" s="71"/>
      <c r="C241" s="143"/>
      <c r="D241" s="28"/>
      <c r="E241" s="162"/>
      <c r="F241" s="14">
        <f>D241*E241</f>
        <v>0</v>
      </c>
      <c r="G241" s="104"/>
      <c r="H241" s="15">
        <f t="shared" si="72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13.5" hidden="1" customHeight="1" outlineLevel="1" thickBot="1" x14ac:dyDescent="0.3">
      <c r="A242" s="141" t="s">
        <v>104</v>
      </c>
      <c r="B242" s="71"/>
      <c r="C242" s="143"/>
      <c r="D242" s="28"/>
      <c r="E242" s="162"/>
      <c r="F242" s="14">
        <f>D242*E242</f>
        <v>0</v>
      </c>
      <c r="G242" s="104"/>
      <c r="H242" s="15">
        <f t="shared" si="72"/>
        <v>0</v>
      </c>
      <c r="I242" s="15"/>
      <c r="J242" s="142"/>
      <c r="K242" s="3">
        <f>D242*E242-F242</f>
        <v>0</v>
      </c>
      <c r="L242" s="3">
        <f>(H242+I242+J242)-F242</f>
        <v>0</v>
      </c>
    </row>
    <row r="243" spans="1:12" ht="20.149999999999999" customHeight="1" collapsed="1" thickBot="1" x14ac:dyDescent="0.3">
      <c r="A243" s="174" t="s">
        <v>105</v>
      </c>
      <c r="B243" s="188"/>
      <c r="C243" s="188"/>
      <c r="D243" s="189"/>
      <c r="E243" s="190"/>
      <c r="F243" s="191">
        <f>SUM(F244:F248)</f>
        <v>0</v>
      </c>
      <c r="G243" s="192" t="str">
        <f>IFERROR(F243/$F$405,"0,00 %")</f>
        <v>0,00 %</v>
      </c>
      <c r="H243" s="193">
        <f t="shared" si="72"/>
        <v>0</v>
      </c>
      <c r="I243" s="193">
        <f>SUM(I244:I248)</f>
        <v>0</v>
      </c>
      <c r="J243" s="193">
        <f>SUM(J244:J248)</f>
        <v>0</v>
      </c>
      <c r="K243" s="3"/>
      <c r="L243" s="3"/>
    </row>
    <row r="244" spans="1:12" ht="13.5" hidden="1" customHeight="1" outlineLevel="1" x14ac:dyDescent="0.25">
      <c r="A244" s="141" t="s">
        <v>106</v>
      </c>
      <c r="B244" s="71"/>
      <c r="C244" s="143"/>
      <c r="D244" s="28"/>
      <c r="E244" s="162"/>
      <c r="F244" s="14">
        <f>D244*E244</f>
        <v>0</v>
      </c>
      <c r="G244" s="104"/>
      <c r="H244" s="15">
        <f t="shared" si="72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107</v>
      </c>
      <c r="B245" s="71"/>
      <c r="C245" s="143"/>
      <c r="D245" s="28"/>
      <c r="E245" s="162"/>
      <c r="F245" s="14">
        <f>D245*E245</f>
        <v>0</v>
      </c>
      <c r="G245" s="104"/>
      <c r="H245" s="15">
        <f t="shared" si="72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108</v>
      </c>
      <c r="B246" s="71"/>
      <c r="C246" s="143"/>
      <c r="D246" s="28"/>
      <c r="E246" s="162"/>
      <c r="F246" s="14">
        <f>D246*E246</f>
        <v>0</v>
      </c>
      <c r="G246" s="104"/>
      <c r="H246" s="15">
        <f t="shared" si="72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x14ac:dyDescent="0.25">
      <c r="A247" s="141" t="s">
        <v>109</v>
      </c>
      <c r="B247" s="71"/>
      <c r="C247" s="143"/>
      <c r="D247" s="28"/>
      <c r="E247" s="162"/>
      <c r="F247" s="14">
        <f>D247*E247</f>
        <v>0</v>
      </c>
      <c r="G247" s="104"/>
      <c r="H247" s="15">
        <f t="shared" si="72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13.5" hidden="1" customHeight="1" outlineLevel="1" thickBot="1" x14ac:dyDescent="0.3">
      <c r="A248" s="141" t="s">
        <v>110</v>
      </c>
      <c r="B248" s="71"/>
      <c r="C248" s="143"/>
      <c r="D248" s="28"/>
      <c r="E248" s="162"/>
      <c r="F248" s="14">
        <f>D248*E248</f>
        <v>0</v>
      </c>
      <c r="G248" s="104"/>
      <c r="H248" s="15">
        <f t="shared" si="72"/>
        <v>0</v>
      </c>
      <c r="I248" s="15"/>
      <c r="J248" s="142"/>
      <c r="K248" s="3">
        <f>D248*E248-F248</f>
        <v>0</v>
      </c>
      <c r="L248" s="3">
        <f>(H248+I248+J248)-F248</f>
        <v>0</v>
      </c>
    </row>
    <row r="249" spans="1:12" ht="20.149999999999999" customHeight="1" collapsed="1" thickBot="1" x14ac:dyDescent="0.3">
      <c r="A249" s="174" t="s">
        <v>111</v>
      </c>
      <c r="B249" s="188"/>
      <c r="C249" s="188"/>
      <c r="D249" s="189"/>
      <c r="E249" s="190"/>
      <c r="F249" s="191">
        <f>SUM(F250:F254)</f>
        <v>0</v>
      </c>
      <c r="G249" s="192" t="str">
        <f>IFERROR(F249/$F$405,"0,00 %")</f>
        <v>0,00 %</v>
      </c>
      <c r="H249" s="193">
        <f t="shared" si="72"/>
        <v>0</v>
      </c>
      <c r="I249" s="193">
        <f>SUM(I250:I254)</f>
        <v>0</v>
      </c>
      <c r="J249" s="193">
        <f>SUM(J250:J254)</f>
        <v>0</v>
      </c>
      <c r="K249" s="3"/>
      <c r="L249" s="3"/>
    </row>
    <row r="250" spans="1:12" ht="13.5" hidden="1" customHeight="1" outlineLevel="1" x14ac:dyDescent="0.25">
      <c r="A250" s="141" t="s">
        <v>112</v>
      </c>
      <c r="B250" s="71"/>
      <c r="C250" s="143"/>
      <c r="D250" s="28"/>
      <c r="E250" s="162"/>
      <c r="F250" s="14">
        <f>D250*E250</f>
        <v>0</v>
      </c>
      <c r="G250" s="104"/>
      <c r="H250" s="15">
        <f t="shared" si="72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113</v>
      </c>
      <c r="B251" s="71"/>
      <c r="C251" s="143"/>
      <c r="D251" s="28"/>
      <c r="E251" s="162"/>
      <c r="F251" s="14">
        <f>D251*E251</f>
        <v>0</v>
      </c>
      <c r="G251" s="104"/>
      <c r="H251" s="15">
        <f t="shared" si="72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114</v>
      </c>
      <c r="B252" s="71"/>
      <c r="C252" s="143"/>
      <c r="D252" s="28"/>
      <c r="E252" s="162"/>
      <c r="F252" s="14">
        <f>D252*E252</f>
        <v>0</v>
      </c>
      <c r="G252" s="104"/>
      <c r="H252" s="15">
        <f t="shared" si="72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x14ac:dyDescent="0.25">
      <c r="A253" s="141" t="s">
        <v>115</v>
      </c>
      <c r="B253" s="71"/>
      <c r="C253" s="143"/>
      <c r="D253" s="28"/>
      <c r="E253" s="162"/>
      <c r="F253" s="14">
        <f>D253*E253</f>
        <v>0</v>
      </c>
      <c r="G253" s="104"/>
      <c r="H253" s="15">
        <f t="shared" si="72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13.5" hidden="1" customHeight="1" outlineLevel="1" thickBot="1" x14ac:dyDescent="0.3">
      <c r="A254" s="141" t="s">
        <v>116</v>
      </c>
      <c r="B254" s="71"/>
      <c r="C254" s="143"/>
      <c r="D254" s="28"/>
      <c r="E254" s="162"/>
      <c r="F254" s="14">
        <f>D254*E254</f>
        <v>0</v>
      </c>
      <c r="G254" s="104"/>
      <c r="H254" s="15">
        <f t="shared" si="72"/>
        <v>0</v>
      </c>
      <c r="I254" s="15"/>
      <c r="J254" s="142"/>
      <c r="K254" s="3">
        <f>D254*E254-F254</f>
        <v>0</v>
      </c>
      <c r="L254" s="3">
        <f>(H254+I254+J254)-F254</f>
        <v>0</v>
      </c>
    </row>
    <row r="255" spans="1:12" ht="20.149999999999999" customHeight="1" collapsed="1" thickBot="1" x14ac:dyDescent="0.3">
      <c r="A255" s="174" t="s">
        <v>117</v>
      </c>
      <c r="B255" s="188"/>
      <c r="C255" s="188"/>
      <c r="D255" s="189"/>
      <c r="E255" s="190"/>
      <c r="F255" s="191">
        <f>SUM(F256:F260)</f>
        <v>0</v>
      </c>
      <c r="G255" s="192" t="str">
        <f>IFERROR(F255/$F$405,"0,00 %")</f>
        <v>0,00 %</v>
      </c>
      <c r="H255" s="193">
        <f t="shared" si="72"/>
        <v>0</v>
      </c>
      <c r="I255" s="193">
        <f>SUM(I256:I260)</f>
        <v>0</v>
      </c>
      <c r="J255" s="193">
        <f>SUM(J256:J260)</f>
        <v>0</v>
      </c>
      <c r="K255" s="3"/>
      <c r="L255" s="3"/>
    </row>
    <row r="256" spans="1:12" ht="13.5" hidden="1" customHeight="1" outlineLevel="1" x14ac:dyDescent="0.25">
      <c r="A256" s="141" t="s">
        <v>118</v>
      </c>
      <c r="B256" s="71"/>
      <c r="C256" s="143"/>
      <c r="D256" s="28"/>
      <c r="E256" s="162"/>
      <c r="F256" s="14">
        <f>D256*E256</f>
        <v>0</v>
      </c>
      <c r="G256" s="104"/>
      <c r="H256" s="15">
        <f t="shared" si="72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119</v>
      </c>
      <c r="B257" s="71"/>
      <c r="C257" s="143"/>
      <c r="D257" s="28"/>
      <c r="E257" s="162"/>
      <c r="F257" s="14">
        <f>D257*E257</f>
        <v>0</v>
      </c>
      <c r="G257" s="104"/>
      <c r="H257" s="15">
        <f t="shared" si="72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120</v>
      </c>
      <c r="B258" s="71"/>
      <c r="C258" s="143"/>
      <c r="D258" s="28"/>
      <c r="E258" s="162"/>
      <c r="F258" s="14">
        <f>D258*E258</f>
        <v>0</v>
      </c>
      <c r="G258" s="104"/>
      <c r="H258" s="15">
        <f t="shared" si="72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x14ac:dyDescent="0.25">
      <c r="A259" s="141" t="s">
        <v>121</v>
      </c>
      <c r="B259" s="71"/>
      <c r="C259" s="143"/>
      <c r="D259" s="28"/>
      <c r="E259" s="162"/>
      <c r="F259" s="14">
        <f>D259*E259</f>
        <v>0</v>
      </c>
      <c r="G259" s="104"/>
      <c r="H259" s="15">
        <f t="shared" si="72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13.5" hidden="1" customHeight="1" outlineLevel="1" thickBot="1" x14ac:dyDescent="0.3">
      <c r="A260" s="141" t="s">
        <v>122</v>
      </c>
      <c r="B260" s="71"/>
      <c r="C260" s="143"/>
      <c r="D260" s="28"/>
      <c r="E260" s="162"/>
      <c r="F260" s="14">
        <f>D260*E260</f>
        <v>0</v>
      </c>
      <c r="G260" s="104"/>
      <c r="H260" s="15">
        <f t="shared" si="72"/>
        <v>0</v>
      </c>
      <c r="I260" s="15"/>
      <c r="J260" s="142"/>
      <c r="K260" s="3">
        <f>D260*E260-F260</f>
        <v>0</v>
      </c>
      <c r="L260" s="3">
        <f>(H260+I260+J260)-F260</f>
        <v>0</v>
      </c>
    </row>
    <row r="261" spans="1:12" ht="20.149999999999999" customHeight="1" collapsed="1" thickBot="1" x14ac:dyDescent="0.3">
      <c r="A261" s="174" t="s">
        <v>123</v>
      </c>
      <c r="B261" s="188"/>
      <c r="C261" s="188"/>
      <c r="D261" s="189"/>
      <c r="E261" s="190"/>
      <c r="F261" s="191">
        <f>SUM(F262:F266)</f>
        <v>0</v>
      </c>
      <c r="G261" s="192" t="str">
        <f>IFERROR(F261/$F$405,"0,00 %")</f>
        <v>0,00 %</v>
      </c>
      <c r="H261" s="193">
        <f t="shared" si="72"/>
        <v>0</v>
      </c>
      <c r="I261" s="193">
        <f>SUM(I262:I266)</f>
        <v>0</v>
      </c>
      <c r="J261" s="193">
        <f>SUM(J262:J266)</f>
        <v>0</v>
      </c>
      <c r="K261" s="3"/>
      <c r="L261" s="3"/>
    </row>
    <row r="262" spans="1:12" ht="13.5" hidden="1" customHeight="1" outlineLevel="1" x14ac:dyDescent="0.25">
      <c r="A262" s="141" t="s">
        <v>124</v>
      </c>
      <c r="B262" s="71"/>
      <c r="C262" s="143"/>
      <c r="D262" s="28"/>
      <c r="E262" s="162"/>
      <c r="F262" s="14">
        <f>D262*E262</f>
        <v>0</v>
      </c>
      <c r="G262" s="104"/>
      <c r="H262" s="15">
        <f t="shared" si="72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125</v>
      </c>
      <c r="B263" s="71"/>
      <c r="C263" s="143"/>
      <c r="D263" s="28"/>
      <c r="E263" s="162"/>
      <c r="F263" s="14">
        <f>D263*E263</f>
        <v>0</v>
      </c>
      <c r="G263" s="104"/>
      <c r="H263" s="15">
        <f t="shared" si="72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126</v>
      </c>
      <c r="B264" s="71"/>
      <c r="C264" s="143"/>
      <c r="D264" s="28"/>
      <c r="E264" s="162"/>
      <c r="F264" s="14">
        <f>D264*E264</f>
        <v>0</v>
      </c>
      <c r="G264" s="104"/>
      <c r="H264" s="15">
        <f t="shared" si="72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x14ac:dyDescent="0.25">
      <c r="A265" s="141" t="s">
        <v>127</v>
      </c>
      <c r="B265" s="71"/>
      <c r="C265" s="143"/>
      <c r="D265" s="28"/>
      <c r="E265" s="162"/>
      <c r="F265" s="14">
        <f>D265*E265</f>
        <v>0</v>
      </c>
      <c r="G265" s="104"/>
      <c r="H265" s="15">
        <f t="shared" si="72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13.5" hidden="1" customHeight="1" outlineLevel="1" thickBot="1" x14ac:dyDescent="0.3">
      <c r="A266" s="141" t="s">
        <v>128</v>
      </c>
      <c r="B266" s="71"/>
      <c r="C266" s="143"/>
      <c r="D266" s="28"/>
      <c r="E266" s="162"/>
      <c r="F266" s="14">
        <f>D266*E266</f>
        <v>0</v>
      </c>
      <c r="G266" s="104"/>
      <c r="H266" s="15">
        <f t="shared" si="72"/>
        <v>0</v>
      </c>
      <c r="I266" s="15"/>
      <c r="J266" s="142"/>
      <c r="K266" s="3">
        <f>D266*E266-F266</f>
        <v>0</v>
      </c>
      <c r="L266" s="3">
        <f>(H266+I266+J266)-F266</f>
        <v>0</v>
      </c>
    </row>
    <row r="267" spans="1:12" ht="20.149999999999999" customHeight="1" collapsed="1" thickBot="1" x14ac:dyDescent="0.3">
      <c r="A267" s="174" t="s">
        <v>129</v>
      </c>
      <c r="B267" s="188"/>
      <c r="C267" s="188"/>
      <c r="D267" s="189"/>
      <c r="E267" s="190"/>
      <c r="F267" s="191">
        <f>SUM(F268:F272)</f>
        <v>0</v>
      </c>
      <c r="G267" s="192" t="str">
        <f>IFERROR(F267/$F$405,"0,00 %")</f>
        <v>0,00 %</v>
      </c>
      <c r="H267" s="193">
        <f t="shared" si="72"/>
        <v>0</v>
      </c>
      <c r="I267" s="193">
        <f>SUM(I268:I272)</f>
        <v>0</v>
      </c>
      <c r="J267" s="193">
        <f>SUM(J268:J272)</f>
        <v>0</v>
      </c>
      <c r="K267" s="3"/>
      <c r="L267" s="3"/>
    </row>
    <row r="268" spans="1:12" ht="13.5" hidden="1" customHeight="1" outlineLevel="1" x14ac:dyDescent="0.25">
      <c r="A268" s="141" t="s">
        <v>130</v>
      </c>
      <c r="B268" s="71"/>
      <c r="C268" s="143"/>
      <c r="D268" s="28"/>
      <c r="E268" s="162"/>
      <c r="F268" s="14">
        <f>D268*E268</f>
        <v>0</v>
      </c>
      <c r="G268" s="104"/>
      <c r="H268" s="15">
        <f t="shared" si="72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131</v>
      </c>
      <c r="B269" s="71"/>
      <c r="C269" s="143"/>
      <c r="D269" s="28"/>
      <c r="E269" s="162"/>
      <c r="F269" s="14">
        <f>D269*E269</f>
        <v>0</v>
      </c>
      <c r="G269" s="104"/>
      <c r="H269" s="15">
        <f t="shared" si="72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132</v>
      </c>
      <c r="B270" s="71"/>
      <c r="C270" s="143"/>
      <c r="D270" s="28"/>
      <c r="E270" s="162"/>
      <c r="F270" s="14">
        <f>D270*E270</f>
        <v>0</v>
      </c>
      <c r="G270" s="104"/>
      <c r="H270" s="15">
        <f t="shared" si="72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x14ac:dyDescent="0.25">
      <c r="A271" s="141" t="s">
        <v>133</v>
      </c>
      <c r="B271" s="71"/>
      <c r="C271" s="143"/>
      <c r="D271" s="28"/>
      <c r="E271" s="162"/>
      <c r="F271" s="14">
        <f>D271*E271</f>
        <v>0</v>
      </c>
      <c r="G271" s="104"/>
      <c r="H271" s="15">
        <f t="shared" si="72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13.5" hidden="1" customHeight="1" outlineLevel="1" thickBot="1" x14ac:dyDescent="0.3">
      <c r="A272" s="141" t="s">
        <v>134</v>
      </c>
      <c r="B272" s="71"/>
      <c r="C272" s="143"/>
      <c r="D272" s="28"/>
      <c r="E272" s="162"/>
      <c r="F272" s="14">
        <f>D272*E272</f>
        <v>0</v>
      </c>
      <c r="G272" s="104"/>
      <c r="H272" s="15">
        <f t="shared" si="72"/>
        <v>0</v>
      </c>
      <c r="I272" s="15"/>
      <c r="J272" s="142"/>
      <c r="K272" s="3">
        <f>D272*E272-F272</f>
        <v>0</v>
      </c>
      <c r="L272" s="3">
        <f>(H272+I272+J272)-F272</f>
        <v>0</v>
      </c>
    </row>
    <row r="273" spans="1:12" ht="20.149999999999999" customHeight="1" collapsed="1" thickBot="1" x14ac:dyDescent="0.3">
      <c r="A273" s="174" t="s">
        <v>135</v>
      </c>
      <c r="B273" s="188"/>
      <c r="C273" s="188"/>
      <c r="D273" s="189"/>
      <c r="E273" s="190"/>
      <c r="F273" s="191">
        <f>SUM(F274:F278)</f>
        <v>0</v>
      </c>
      <c r="G273" s="192" t="str">
        <f>IFERROR(F273/$F$405,"0,00 %")</f>
        <v>0,00 %</v>
      </c>
      <c r="H273" s="193">
        <f t="shared" si="72"/>
        <v>0</v>
      </c>
      <c r="I273" s="193">
        <f>SUM(I274:I278)</f>
        <v>0</v>
      </c>
      <c r="J273" s="193">
        <f>SUM(J274:J278)</f>
        <v>0</v>
      </c>
      <c r="K273" s="3"/>
      <c r="L273" s="3"/>
    </row>
    <row r="274" spans="1:12" ht="13.5" hidden="1" customHeight="1" outlineLevel="1" x14ac:dyDescent="0.25">
      <c r="A274" s="141" t="s">
        <v>136</v>
      </c>
      <c r="B274" s="71"/>
      <c r="C274" s="143"/>
      <c r="D274" s="28"/>
      <c r="E274" s="162"/>
      <c r="F274" s="14">
        <f>D274*E274</f>
        <v>0</v>
      </c>
      <c r="G274" s="104"/>
      <c r="H274" s="15">
        <f t="shared" si="72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137</v>
      </c>
      <c r="B275" s="71"/>
      <c r="C275" s="143"/>
      <c r="D275" s="28"/>
      <c r="E275" s="162"/>
      <c r="F275" s="14">
        <f>D275*E275</f>
        <v>0</v>
      </c>
      <c r="G275" s="104"/>
      <c r="H275" s="15">
        <f t="shared" si="72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138</v>
      </c>
      <c r="B276" s="71"/>
      <c r="C276" s="143"/>
      <c r="D276" s="28"/>
      <c r="E276" s="162"/>
      <c r="F276" s="14">
        <f>D276*E276</f>
        <v>0</v>
      </c>
      <c r="G276" s="104"/>
      <c r="H276" s="15">
        <f t="shared" si="72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x14ac:dyDescent="0.25">
      <c r="A277" s="141" t="s">
        <v>139</v>
      </c>
      <c r="B277" s="71"/>
      <c r="C277" s="143"/>
      <c r="D277" s="28"/>
      <c r="E277" s="162"/>
      <c r="F277" s="14">
        <f>D277*E277</f>
        <v>0</v>
      </c>
      <c r="G277" s="104"/>
      <c r="H277" s="15">
        <f t="shared" ref="H277:H301" si="74">F277-(SUM(I277:J277))</f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13.5" hidden="1" customHeight="1" outlineLevel="1" thickBot="1" x14ac:dyDescent="0.3">
      <c r="A278" s="141" t="s">
        <v>140</v>
      </c>
      <c r="B278" s="71"/>
      <c r="C278" s="143"/>
      <c r="D278" s="28"/>
      <c r="E278" s="162"/>
      <c r="F278" s="14">
        <f>D278*E278</f>
        <v>0</v>
      </c>
      <c r="G278" s="104"/>
      <c r="H278" s="15">
        <f t="shared" si="74"/>
        <v>0</v>
      </c>
      <c r="I278" s="15"/>
      <c r="J278" s="142"/>
      <c r="K278" s="3">
        <f>D278*E278-F278</f>
        <v>0</v>
      </c>
      <c r="L278" s="3">
        <f>(H278+I278+J278)-F278</f>
        <v>0</v>
      </c>
    </row>
    <row r="279" spans="1:12" ht="20.149999999999999" customHeight="1" collapsed="1" thickBot="1" x14ac:dyDescent="0.3">
      <c r="A279" s="174" t="s">
        <v>141</v>
      </c>
      <c r="B279" s="188"/>
      <c r="C279" s="188"/>
      <c r="D279" s="189"/>
      <c r="E279" s="190"/>
      <c r="F279" s="191">
        <f>SUM(F280:F284)</f>
        <v>0</v>
      </c>
      <c r="G279" s="192" t="str">
        <f>IFERROR(F279/$F$405,"0,00 %")</f>
        <v>0,00 %</v>
      </c>
      <c r="H279" s="193">
        <f t="shared" si="74"/>
        <v>0</v>
      </c>
      <c r="I279" s="193">
        <f>SUM(I280:I284)</f>
        <v>0</v>
      </c>
      <c r="J279" s="193">
        <f>SUM(J280:J284)</f>
        <v>0</v>
      </c>
      <c r="K279" s="3"/>
      <c r="L279" s="3"/>
    </row>
    <row r="280" spans="1:12" ht="13.5" hidden="1" customHeight="1" outlineLevel="1" x14ac:dyDescent="0.25">
      <c r="A280" s="141" t="s">
        <v>142</v>
      </c>
      <c r="B280" s="71"/>
      <c r="C280" s="143"/>
      <c r="D280" s="28"/>
      <c r="E280" s="162"/>
      <c r="F280" s="14">
        <f>D280*E280</f>
        <v>0</v>
      </c>
      <c r="G280" s="104"/>
      <c r="H280" s="15">
        <f t="shared" si="74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143</v>
      </c>
      <c r="B281" s="71"/>
      <c r="C281" s="143"/>
      <c r="D281" s="28"/>
      <c r="E281" s="162"/>
      <c r="F281" s="14">
        <f>D281*E281</f>
        <v>0</v>
      </c>
      <c r="G281" s="104"/>
      <c r="H281" s="15">
        <f t="shared" si="74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144</v>
      </c>
      <c r="B282" s="71"/>
      <c r="C282" s="143"/>
      <c r="D282" s="28"/>
      <c r="E282" s="162"/>
      <c r="F282" s="14">
        <f>D282*E282</f>
        <v>0</v>
      </c>
      <c r="G282" s="104"/>
      <c r="H282" s="15">
        <f t="shared" si="74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x14ac:dyDescent="0.25">
      <c r="A283" s="141" t="s">
        <v>145</v>
      </c>
      <c r="B283" s="71"/>
      <c r="C283" s="143"/>
      <c r="D283" s="28"/>
      <c r="E283" s="162"/>
      <c r="F283" s="14">
        <f>D283*E283</f>
        <v>0</v>
      </c>
      <c r="G283" s="104"/>
      <c r="H283" s="15">
        <f t="shared" si="74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13.5" hidden="1" customHeight="1" outlineLevel="1" thickBot="1" x14ac:dyDescent="0.3">
      <c r="A284" s="141" t="s">
        <v>146</v>
      </c>
      <c r="B284" s="71"/>
      <c r="C284" s="143"/>
      <c r="D284" s="28"/>
      <c r="E284" s="162"/>
      <c r="F284" s="14">
        <f>D284*E284</f>
        <v>0</v>
      </c>
      <c r="G284" s="104"/>
      <c r="H284" s="15">
        <f t="shared" si="74"/>
        <v>0</v>
      </c>
      <c r="I284" s="15"/>
      <c r="J284" s="142"/>
      <c r="K284" s="3">
        <f>D284*E284-F284</f>
        <v>0</v>
      </c>
      <c r="L284" s="3">
        <f>(H284+I284+J284)-F284</f>
        <v>0</v>
      </c>
    </row>
    <row r="285" spans="1:12" ht="20.149999999999999" customHeight="1" collapsed="1" thickBot="1" x14ac:dyDescent="0.3">
      <c r="A285" s="174" t="s">
        <v>147</v>
      </c>
      <c r="B285" s="188"/>
      <c r="C285" s="188"/>
      <c r="D285" s="189"/>
      <c r="E285" s="190"/>
      <c r="F285" s="191">
        <f>SUM(F286:F290)</f>
        <v>0</v>
      </c>
      <c r="G285" s="192" t="str">
        <f>IFERROR(F285/$F$405,"0,00 %")</f>
        <v>0,00 %</v>
      </c>
      <c r="H285" s="193">
        <f t="shared" si="74"/>
        <v>0</v>
      </c>
      <c r="I285" s="193">
        <f>SUM(I286:I290)</f>
        <v>0</v>
      </c>
      <c r="J285" s="193">
        <f>SUM(J286:J290)</f>
        <v>0</v>
      </c>
      <c r="K285" s="3"/>
      <c r="L285" s="3"/>
    </row>
    <row r="286" spans="1:12" ht="13.5" hidden="1" customHeight="1" outlineLevel="1" x14ac:dyDescent="0.25">
      <c r="A286" s="141" t="s">
        <v>148</v>
      </c>
      <c r="B286" s="71"/>
      <c r="C286" s="143"/>
      <c r="D286" s="28"/>
      <c r="E286" s="162"/>
      <c r="F286" s="14">
        <f>D286*E286</f>
        <v>0</v>
      </c>
      <c r="G286" s="104"/>
      <c r="H286" s="15">
        <f t="shared" si="74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149</v>
      </c>
      <c r="B287" s="71"/>
      <c r="C287" s="143"/>
      <c r="D287" s="28"/>
      <c r="E287" s="162"/>
      <c r="F287" s="14">
        <f>D287*E287</f>
        <v>0</v>
      </c>
      <c r="G287" s="104"/>
      <c r="H287" s="15">
        <f t="shared" si="74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150</v>
      </c>
      <c r="B288" s="71"/>
      <c r="C288" s="143"/>
      <c r="D288" s="28"/>
      <c r="E288" s="162"/>
      <c r="F288" s="14">
        <f>D288*E288</f>
        <v>0</v>
      </c>
      <c r="G288" s="104"/>
      <c r="H288" s="15">
        <f t="shared" si="74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x14ac:dyDescent="0.25">
      <c r="A289" s="141" t="s">
        <v>151</v>
      </c>
      <c r="B289" s="71"/>
      <c r="C289" s="143"/>
      <c r="D289" s="28"/>
      <c r="E289" s="162"/>
      <c r="F289" s="14">
        <f>D289*E289</f>
        <v>0</v>
      </c>
      <c r="G289" s="104"/>
      <c r="H289" s="15">
        <f t="shared" si="74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13.5" hidden="1" customHeight="1" outlineLevel="1" thickBot="1" x14ac:dyDescent="0.3">
      <c r="A290" s="141" t="s">
        <v>152</v>
      </c>
      <c r="B290" s="71"/>
      <c r="C290" s="143"/>
      <c r="D290" s="28"/>
      <c r="E290" s="162"/>
      <c r="F290" s="14">
        <f>D290*E290</f>
        <v>0</v>
      </c>
      <c r="G290" s="104"/>
      <c r="H290" s="15">
        <f t="shared" si="74"/>
        <v>0</v>
      </c>
      <c r="I290" s="15"/>
      <c r="J290" s="142"/>
      <c r="K290" s="3">
        <f>D290*E290-F290</f>
        <v>0</v>
      </c>
      <c r="L290" s="3">
        <f>(H290+I290+J290)-F290</f>
        <v>0</v>
      </c>
    </row>
    <row r="291" spans="1:12" ht="20.149999999999999" customHeight="1" collapsed="1" thickBot="1" x14ac:dyDescent="0.3">
      <c r="A291" s="174" t="s">
        <v>153</v>
      </c>
      <c r="B291" s="188"/>
      <c r="C291" s="188"/>
      <c r="D291" s="189"/>
      <c r="E291" s="190"/>
      <c r="F291" s="191">
        <f>SUM(F292:F296)</f>
        <v>0</v>
      </c>
      <c r="G291" s="192" t="str">
        <f>IFERROR(F291/$F$405,"0,00 %")</f>
        <v>0,00 %</v>
      </c>
      <c r="H291" s="193">
        <f t="shared" si="74"/>
        <v>0</v>
      </c>
      <c r="I291" s="193">
        <f>SUM(I292:I296)</f>
        <v>0</v>
      </c>
      <c r="J291" s="193">
        <f>SUM(J292:J296)</f>
        <v>0</v>
      </c>
      <c r="K291" s="3"/>
      <c r="L291" s="3"/>
    </row>
    <row r="292" spans="1:12" ht="13.5" hidden="1" customHeight="1" outlineLevel="1" x14ac:dyDescent="0.25">
      <c r="A292" s="141" t="s">
        <v>154</v>
      </c>
      <c r="B292" s="71"/>
      <c r="C292" s="143"/>
      <c r="D292" s="28"/>
      <c r="E292" s="162"/>
      <c r="F292" s="14">
        <f>D292*E292</f>
        <v>0</v>
      </c>
      <c r="G292" s="104"/>
      <c r="H292" s="15">
        <f t="shared" si="74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155</v>
      </c>
      <c r="B293" s="71"/>
      <c r="C293" s="143"/>
      <c r="D293" s="28"/>
      <c r="E293" s="162"/>
      <c r="F293" s="14">
        <f>D293*E293</f>
        <v>0</v>
      </c>
      <c r="G293" s="104"/>
      <c r="H293" s="15">
        <f t="shared" si="74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156</v>
      </c>
      <c r="B294" s="71"/>
      <c r="C294" s="143"/>
      <c r="D294" s="28"/>
      <c r="E294" s="162"/>
      <c r="F294" s="14">
        <f>D294*E294</f>
        <v>0</v>
      </c>
      <c r="G294" s="104"/>
      <c r="H294" s="15">
        <f t="shared" si="74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x14ac:dyDescent="0.25">
      <c r="A295" s="141" t="s">
        <v>157</v>
      </c>
      <c r="B295" s="71"/>
      <c r="C295" s="143"/>
      <c r="D295" s="28"/>
      <c r="E295" s="162"/>
      <c r="F295" s="14">
        <f>D295*E295</f>
        <v>0</v>
      </c>
      <c r="G295" s="104"/>
      <c r="H295" s="15">
        <f t="shared" si="74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13.5" hidden="1" customHeight="1" outlineLevel="1" thickBot="1" x14ac:dyDescent="0.3">
      <c r="A296" s="141" t="s">
        <v>158</v>
      </c>
      <c r="B296" s="71"/>
      <c r="C296" s="143"/>
      <c r="D296" s="28"/>
      <c r="E296" s="162"/>
      <c r="F296" s="14">
        <f>D296*E296</f>
        <v>0</v>
      </c>
      <c r="G296" s="104"/>
      <c r="H296" s="15">
        <f t="shared" si="74"/>
        <v>0</v>
      </c>
      <c r="I296" s="15"/>
      <c r="J296" s="142"/>
      <c r="K296" s="3">
        <f>D296*E296-F296</f>
        <v>0</v>
      </c>
      <c r="L296" s="3">
        <f>(H296+I296+J296)-F296</f>
        <v>0</v>
      </c>
    </row>
    <row r="297" spans="1:12" ht="20.149999999999999" customHeight="1" collapsed="1" thickBot="1" x14ac:dyDescent="0.3">
      <c r="A297" s="174" t="s">
        <v>159</v>
      </c>
      <c r="B297" s="188"/>
      <c r="C297" s="188"/>
      <c r="D297" s="189"/>
      <c r="E297" s="190"/>
      <c r="F297" s="191">
        <f>SUM(F298:F302)</f>
        <v>0</v>
      </c>
      <c r="G297" s="192" t="str">
        <f>IFERROR(F297/$F$405,"0,00 %")</f>
        <v>0,00 %</v>
      </c>
      <c r="H297" s="193">
        <f t="shared" si="74"/>
        <v>0</v>
      </c>
      <c r="I297" s="193">
        <f>SUM(I298:I302)</f>
        <v>0</v>
      </c>
      <c r="J297" s="193">
        <f>SUM(J298:J302)</f>
        <v>0</v>
      </c>
      <c r="K297" s="3"/>
      <c r="L297" s="3"/>
    </row>
    <row r="298" spans="1:12" ht="13.5" hidden="1" customHeight="1" outlineLevel="1" x14ac:dyDescent="0.25">
      <c r="A298" s="141" t="s">
        <v>160</v>
      </c>
      <c r="B298" s="71"/>
      <c r="C298" s="143"/>
      <c r="D298" s="28"/>
      <c r="E298" s="162"/>
      <c r="F298" s="14">
        <f>D298*E298</f>
        <v>0</v>
      </c>
      <c r="G298" s="104"/>
      <c r="H298" s="15">
        <f t="shared" si="74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161</v>
      </c>
      <c r="B299" s="71"/>
      <c r="C299" s="143"/>
      <c r="D299" s="28"/>
      <c r="E299" s="162"/>
      <c r="F299" s="14">
        <f>D299*E299</f>
        <v>0</v>
      </c>
      <c r="G299" s="104"/>
      <c r="H299" s="15">
        <f t="shared" si="7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162</v>
      </c>
      <c r="B300" s="71"/>
      <c r="C300" s="143"/>
      <c r="D300" s="28"/>
      <c r="E300" s="162"/>
      <c r="F300" s="14">
        <f>D300*E300</f>
        <v>0</v>
      </c>
      <c r="G300" s="104"/>
      <c r="H300" s="15">
        <f t="shared" si="7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x14ac:dyDescent="0.25">
      <c r="A301" s="141" t="s">
        <v>163</v>
      </c>
      <c r="B301" s="71"/>
      <c r="C301" s="143"/>
      <c r="D301" s="28"/>
      <c r="E301" s="162"/>
      <c r="F301" s="14">
        <f>D301*E301</f>
        <v>0</v>
      </c>
      <c r="G301" s="104"/>
      <c r="H301" s="15">
        <f t="shared" si="7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13.5" hidden="1" customHeight="1" outlineLevel="1" thickBot="1" x14ac:dyDescent="0.3">
      <c r="A302" s="141" t="s">
        <v>164</v>
      </c>
      <c r="B302" s="71"/>
      <c r="C302" s="143"/>
      <c r="D302" s="28"/>
      <c r="E302" s="162"/>
      <c r="F302" s="14">
        <f>D302*E302</f>
        <v>0</v>
      </c>
      <c r="G302" s="104"/>
      <c r="H302" s="15">
        <f t="shared" ref="H302:H365" si="75">F302-(SUM(I302:J302))</f>
        <v>0</v>
      </c>
      <c r="I302" s="15"/>
      <c r="J302" s="142"/>
      <c r="K302" s="3">
        <f>D302*E302-F302</f>
        <v>0</v>
      </c>
      <c r="L302" s="3">
        <f>(H302+I302+J302)-F302</f>
        <v>0</v>
      </c>
    </row>
    <row r="303" spans="1:12" ht="20.149999999999999" customHeight="1" collapsed="1" thickBot="1" x14ac:dyDescent="0.3">
      <c r="A303" s="174" t="s">
        <v>165</v>
      </c>
      <c r="B303" s="188"/>
      <c r="C303" s="188"/>
      <c r="D303" s="189"/>
      <c r="E303" s="190"/>
      <c r="F303" s="191">
        <f>SUM(F304:F308)</f>
        <v>0</v>
      </c>
      <c r="G303" s="192" t="str">
        <f>IFERROR(F303/$F$405,"0,00 %")</f>
        <v>0,00 %</v>
      </c>
      <c r="H303" s="193">
        <f t="shared" si="75"/>
        <v>0</v>
      </c>
      <c r="I303" s="193">
        <f>SUM(I304:I308)</f>
        <v>0</v>
      </c>
      <c r="J303" s="193">
        <f>SUM(J304:J308)</f>
        <v>0</v>
      </c>
      <c r="K303" s="3"/>
      <c r="L303" s="3"/>
    </row>
    <row r="304" spans="1:12" ht="13.5" hidden="1" customHeight="1" outlineLevel="1" x14ac:dyDescent="0.25">
      <c r="A304" s="141" t="s">
        <v>166</v>
      </c>
      <c r="B304" s="71"/>
      <c r="C304" s="143"/>
      <c r="D304" s="28"/>
      <c r="E304" s="162"/>
      <c r="F304" s="14">
        <f>D304*E304</f>
        <v>0</v>
      </c>
      <c r="G304" s="104"/>
      <c r="H304" s="15">
        <f t="shared" si="75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167</v>
      </c>
      <c r="B305" s="71"/>
      <c r="C305" s="143"/>
      <c r="D305" s="28"/>
      <c r="E305" s="162"/>
      <c r="F305" s="14">
        <f>D305*E305</f>
        <v>0</v>
      </c>
      <c r="G305" s="104"/>
      <c r="H305" s="15">
        <f t="shared" si="75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168</v>
      </c>
      <c r="B306" s="71"/>
      <c r="C306" s="143"/>
      <c r="D306" s="28"/>
      <c r="E306" s="162"/>
      <c r="F306" s="14">
        <f>D306*E306</f>
        <v>0</v>
      </c>
      <c r="G306" s="104"/>
      <c r="H306" s="15">
        <f t="shared" si="75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x14ac:dyDescent="0.25">
      <c r="A307" s="141" t="s">
        <v>169</v>
      </c>
      <c r="B307" s="71"/>
      <c r="C307" s="143"/>
      <c r="D307" s="28"/>
      <c r="E307" s="162"/>
      <c r="F307" s="14">
        <f>D307*E307</f>
        <v>0</v>
      </c>
      <c r="G307" s="104"/>
      <c r="H307" s="15">
        <f t="shared" si="75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13.5" hidden="1" customHeight="1" outlineLevel="1" thickBot="1" x14ac:dyDescent="0.3">
      <c r="A308" s="141" t="s">
        <v>170</v>
      </c>
      <c r="B308" s="71"/>
      <c r="C308" s="143"/>
      <c r="D308" s="28"/>
      <c r="E308" s="162"/>
      <c r="F308" s="14">
        <f>D308*E308</f>
        <v>0</v>
      </c>
      <c r="G308" s="104"/>
      <c r="H308" s="15">
        <f t="shared" si="75"/>
        <v>0</v>
      </c>
      <c r="I308" s="15"/>
      <c r="J308" s="142"/>
      <c r="K308" s="3">
        <f>D308*E308-F308</f>
        <v>0</v>
      </c>
      <c r="L308" s="3">
        <f>(H308+I308+J308)-F308</f>
        <v>0</v>
      </c>
    </row>
    <row r="309" spans="1:12" ht="20.149999999999999" customHeight="1" collapsed="1" thickBot="1" x14ac:dyDescent="0.3">
      <c r="A309" s="174" t="s">
        <v>171</v>
      </c>
      <c r="B309" s="188"/>
      <c r="C309" s="188"/>
      <c r="D309" s="189"/>
      <c r="E309" s="190"/>
      <c r="F309" s="191">
        <f>SUM(F310:F314)</f>
        <v>0</v>
      </c>
      <c r="G309" s="192" t="str">
        <f>IFERROR(F309/$F$405,"0,00 %")</f>
        <v>0,00 %</v>
      </c>
      <c r="H309" s="193">
        <f t="shared" si="75"/>
        <v>0</v>
      </c>
      <c r="I309" s="193">
        <f>SUM(I310:I314)</f>
        <v>0</v>
      </c>
      <c r="J309" s="193">
        <f>SUM(J310:J314)</f>
        <v>0</v>
      </c>
      <c r="K309" s="3"/>
      <c r="L309" s="3"/>
    </row>
    <row r="310" spans="1:12" ht="13.5" hidden="1" customHeight="1" outlineLevel="1" x14ac:dyDescent="0.25">
      <c r="A310" s="141" t="s">
        <v>172</v>
      </c>
      <c r="B310" s="71"/>
      <c r="C310" s="143"/>
      <c r="D310" s="28"/>
      <c r="E310" s="162"/>
      <c r="F310" s="14">
        <f>D310*E310</f>
        <v>0</v>
      </c>
      <c r="G310" s="104"/>
      <c r="H310" s="15">
        <f t="shared" si="75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173</v>
      </c>
      <c r="B311" s="71"/>
      <c r="C311" s="143"/>
      <c r="D311" s="28"/>
      <c r="E311" s="162"/>
      <c r="F311" s="14">
        <f>D311*E311</f>
        <v>0</v>
      </c>
      <c r="G311" s="104"/>
      <c r="H311" s="15">
        <f t="shared" si="75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174</v>
      </c>
      <c r="B312" s="71"/>
      <c r="C312" s="143"/>
      <c r="D312" s="28"/>
      <c r="E312" s="162"/>
      <c r="F312" s="14">
        <f>D312*E312</f>
        <v>0</v>
      </c>
      <c r="G312" s="104"/>
      <c r="H312" s="15">
        <f t="shared" si="75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x14ac:dyDescent="0.25">
      <c r="A313" s="141" t="s">
        <v>175</v>
      </c>
      <c r="B313" s="71"/>
      <c r="C313" s="143"/>
      <c r="D313" s="28"/>
      <c r="E313" s="162"/>
      <c r="F313" s="14">
        <f>D313*E313</f>
        <v>0</v>
      </c>
      <c r="G313" s="104"/>
      <c r="H313" s="15">
        <f t="shared" si="75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13.5" hidden="1" customHeight="1" outlineLevel="1" thickBot="1" x14ac:dyDescent="0.3">
      <c r="A314" s="141" t="s">
        <v>176</v>
      </c>
      <c r="B314" s="71"/>
      <c r="C314" s="143"/>
      <c r="D314" s="28"/>
      <c r="E314" s="162"/>
      <c r="F314" s="14">
        <f>D314*E314</f>
        <v>0</v>
      </c>
      <c r="G314" s="104"/>
      <c r="H314" s="15">
        <f t="shared" si="75"/>
        <v>0</v>
      </c>
      <c r="I314" s="15"/>
      <c r="J314" s="142"/>
      <c r="K314" s="3">
        <f>D314*E314-F314</f>
        <v>0</v>
      </c>
      <c r="L314" s="3">
        <f>(H314+I314+J314)-F314</f>
        <v>0</v>
      </c>
    </row>
    <row r="315" spans="1:12" ht="20.149999999999999" customHeight="1" collapsed="1" thickBot="1" x14ac:dyDescent="0.3">
      <c r="A315" s="174" t="s">
        <v>177</v>
      </c>
      <c r="B315" s="188"/>
      <c r="C315" s="188"/>
      <c r="D315" s="189"/>
      <c r="E315" s="190"/>
      <c r="F315" s="191">
        <f>SUM(F316:F320)</f>
        <v>0</v>
      </c>
      <c r="G315" s="192" t="str">
        <f>IFERROR(F315/$F$405,"0,00 %")</f>
        <v>0,00 %</v>
      </c>
      <c r="H315" s="193">
        <f t="shared" si="75"/>
        <v>0</v>
      </c>
      <c r="I315" s="193">
        <f>SUM(I316:I320)</f>
        <v>0</v>
      </c>
      <c r="J315" s="193">
        <f>SUM(J316:J320)</f>
        <v>0</v>
      </c>
      <c r="K315" s="3"/>
      <c r="L315" s="3"/>
    </row>
    <row r="316" spans="1:12" ht="13.5" hidden="1" customHeight="1" outlineLevel="1" x14ac:dyDescent="0.25">
      <c r="A316" s="141" t="s">
        <v>178</v>
      </c>
      <c r="B316" s="71"/>
      <c r="C316" s="143"/>
      <c r="D316" s="28"/>
      <c r="E316" s="162"/>
      <c r="F316" s="14">
        <f>D316*E316</f>
        <v>0</v>
      </c>
      <c r="G316" s="104"/>
      <c r="H316" s="15">
        <f t="shared" si="75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179</v>
      </c>
      <c r="B317" s="71"/>
      <c r="C317" s="143"/>
      <c r="D317" s="28"/>
      <c r="E317" s="162"/>
      <c r="F317" s="14">
        <f>D317*E317</f>
        <v>0</v>
      </c>
      <c r="G317" s="104"/>
      <c r="H317" s="15">
        <f t="shared" si="75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180</v>
      </c>
      <c r="B318" s="71"/>
      <c r="C318" s="143"/>
      <c r="D318" s="28"/>
      <c r="E318" s="162"/>
      <c r="F318" s="14">
        <f>D318*E318</f>
        <v>0</v>
      </c>
      <c r="G318" s="104"/>
      <c r="H318" s="15">
        <f t="shared" si="75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x14ac:dyDescent="0.25">
      <c r="A319" s="141" t="s">
        <v>181</v>
      </c>
      <c r="B319" s="71"/>
      <c r="C319" s="143"/>
      <c r="D319" s="28"/>
      <c r="E319" s="162"/>
      <c r="F319" s="14">
        <f>D319*E319</f>
        <v>0</v>
      </c>
      <c r="G319" s="104"/>
      <c r="H319" s="15">
        <f t="shared" si="75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13.5" hidden="1" customHeight="1" outlineLevel="1" thickBot="1" x14ac:dyDescent="0.3">
      <c r="A320" s="141" t="s">
        <v>182</v>
      </c>
      <c r="B320" s="71"/>
      <c r="C320" s="143"/>
      <c r="D320" s="28"/>
      <c r="E320" s="162"/>
      <c r="F320" s="14">
        <f>D320*E320</f>
        <v>0</v>
      </c>
      <c r="G320" s="104"/>
      <c r="H320" s="15">
        <f t="shared" si="75"/>
        <v>0</v>
      </c>
      <c r="I320" s="15"/>
      <c r="J320" s="142"/>
      <c r="K320" s="3">
        <f>D320*E320-F320</f>
        <v>0</v>
      </c>
      <c r="L320" s="3">
        <f>(H320+I320+J320)-F320</f>
        <v>0</v>
      </c>
    </row>
    <row r="321" spans="1:12" ht="20.149999999999999" customHeight="1" collapsed="1" thickBot="1" x14ac:dyDescent="0.3">
      <c r="A321" s="174" t="s">
        <v>183</v>
      </c>
      <c r="B321" s="188"/>
      <c r="C321" s="188"/>
      <c r="D321" s="189"/>
      <c r="E321" s="190"/>
      <c r="F321" s="191">
        <f>SUM(F322:F326)</f>
        <v>0</v>
      </c>
      <c r="G321" s="192" t="str">
        <f>IFERROR(F321/$F$405,"0,00 %")</f>
        <v>0,00 %</v>
      </c>
      <c r="H321" s="193">
        <f t="shared" si="75"/>
        <v>0</v>
      </c>
      <c r="I321" s="193">
        <f>SUM(I322:I326)</f>
        <v>0</v>
      </c>
      <c r="J321" s="193">
        <f>SUM(J322:J326)</f>
        <v>0</v>
      </c>
      <c r="K321" s="3"/>
      <c r="L321" s="3"/>
    </row>
    <row r="322" spans="1:12" ht="13.5" hidden="1" customHeight="1" outlineLevel="1" x14ac:dyDescent="0.25">
      <c r="A322" s="141" t="s">
        <v>184</v>
      </c>
      <c r="B322" s="71"/>
      <c r="C322" s="143"/>
      <c r="D322" s="28"/>
      <c r="E322" s="162"/>
      <c r="F322" s="14">
        <f>D322*E322</f>
        <v>0</v>
      </c>
      <c r="G322" s="104"/>
      <c r="H322" s="15">
        <f t="shared" si="75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185</v>
      </c>
      <c r="B323" s="71"/>
      <c r="C323" s="143"/>
      <c r="D323" s="28"/>
      <c r="E323" s="162"/>
      <c r="F323" s="14">
        <f>D323*E323</f>
        <v>0</v>
      </c>
      <c r="G323" s="104"/>
      <c r="H323" s="15">
        <f t="shared" si="75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186</v>
      </c>
      <c r="B324" s="71"/>
      <c r="C324" s="143"/>
      <c r="D324" s="28"/>
      <c r="E324" s="162"/>
      <c r="F324" s="14">
        <f>D324*E324</f>
        <v>0</v>
      </c>
      <c r="G324" s="104"/>
      <c r="H324" s="15">
        <f t="shared" si="75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x14ac:dyDescent="0.25">
      <c r="A325" s="141" t="s">
        <v>187</v>
      </c>
      <c r="B325" s="71"/>
      <c r="C325" s="143"/>
      <c r="D325" s="28"/>
      <c r="E325" s="162"/>
      <c r="F325" s="14">
        <f>D325*E325</f>
        <v>0</v>
      </c>
      <c r="G325" s="104"/>
      <c r="H325" s="15">
        <f t="shared" si="75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13.5" hidden="1" customHeight="1" outlineLevel="1" thickBot="1" x14ac:dyDescent="0.3">
      <c r="A326" s="141" t="s">
        <v>188</v>
      </c>
      <c r="B326" s="71"/>
      <c r="C326" s="143"/>
      <c r="D326" s="28"/>
      <c r="E326" s="162"/>
      <c r="F326" s="14">
        <f>D326*E326</f>
        <v>0</v>
      </c>
      <c r="G326" s="104"/>
      <c r="H326" s="15">
        <f t="shared" si="75"/>
        <v>0</v>
      </c>
      <c r="I326" s="15"/>
      <c r="J326" s="142"/>
      <c r="K326" s="3">
        <f>D326*E326-F326</f>
        <v>0</v>
      </c>
      <c r="L326" s="3">
        <f>(H326+I326+J326)-F326</f>
        <v>0</v>
      </c>
    </row>
    <row r="327" spans="1:12" ht="20.149999999999999" customHeight="1" collapsed="1" thickBot="1" x14ac:dyDescent="0.3">
      <c r="A327" s="174" t="s">
        <v>189</v>
      </c>
      <c r="B327" s="188"/>
      <c r="C327" s="188"/>
      <c r="D327" s="189"/>
      <c r="E327" s="190"/>
      <c r="F327" s="191">
        <f>SUM(F328:F332)</f>
        <v>0</v>
      </c>
      <c r="G327" s="192" t="str">
        <f>IFERROR(F327/$F$405,"0,00 %")</f>
        <v>0,00 %</v>
      </c>
      <c r="H327" s="193">
        <f t="shared" si="75"/>
        <v>0</v>
      </c>
      <c r="I327" s="193">
        <f>SUM(I328:I332)</f>
        <v>0</v>
      </c>
      <c r="J327" s="193">
        <f>SUM(J328:J332)</f>
        <v>0</v>
      </c>
      <c r="K327" s="3"/>
      <c r="L327" s="3"/>
    </row>
    <row r="328" spans="1:12" ht="13.5" hidden="1" customHeight="1" outlineLevel="1" x14ac:dyDescent="0.25">
      <c r="A328" s="141" t="s">
        <v>190</v>
      </c>
      <c r="B328" s="71"/>
      <c r="C328" s="143"/>
      <c r="D328" s="28"/>
      <c r="E328" s="162"/>
      <c r="F328" s="14">
        <f>D328*E328</f>
        <v>0</v>
      </c>
      <c r="G328" s="104"/>
      <c r="H328" s="15">
        <f t="shared" si="75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191</v>
      </c>
      <c r="B329" s="71"/>
      <c r="C329" s="143"/>
      <c r="D329" s="28"/>
      <c r="E329" s="162"/>
      <c r="F329" s="14">
        <f>D329*E329</f>
        <v>0</v>
      </c>
      <c r="G329" s="104"/>
      <c r="H329" s="15">
        <f t="shared" si="75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192</v>
      </c>
      <c r="B330" s="71"/>
      <c r="C330" s="143"/>
      <c r="D330" s="28"/>
      <c r="E330" s="162"/>
      <c r="F330" s="14">
        <f>D330*E330</f>
        <v>0</v>
      </c>
      <c r="G330" s="104"/>
      <c r="H330" s="15">
        <f t="shared" si="75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x14ac:dyDescent="0.25">
      <c r="A331" s="141" t="s">
        <v>193</v>
      </c>
      <c r="B331" s="71"/>
      <c r="C331" s="143"/>
      <c r="D331" s="28"/>
      <c r="E331" s="162"/>
      <c r="F331" s="14">
        <f>D331*E331</f>
        <v>0</v>
      </c>
      <c r="G331" s="104"/>
      <c r="H331" s="15">
        <f t="shared" si="75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13.5" hidden="1" customHeight="1" outlineLevel="1" thickBot="1" x14ac:dyDescent="0.3">
      <c r="A332" s="141" t="s">
        <v>194</v>
      </c>
      <c r="B332" s="71"/>
      <c r="C332" s="143"/>
      <c r="D332" s="28"/>
      <c r="E332" s="162"/>
      <c r="F332" s="14">
        <f>D332*E332</f>
        <v>0</v>
      </c>
      <c r="G332" s="104"/>
      <c r="H332" s="15">
        <f t="shared" si="75"/>
        <v>0</v>
      </c>
      <c r="I332" s="15"/>
      <c r="J332" s="142"/>
      <c r="K332" s="3">
        <f>D332*E332-F332</f>
        <v>0</v>
      </c>
      <c r="L332" s="3">
        <f>(H332+I332+J332)-F332</f>
        <v>0</v>
      </c>
    </row>
    <row r="333" spans="1:12" ht="20.149999999999999" customHeight="1" collapsed="1" thickBot="1" x14ac:dyDescent="0.3">
      <c r="A333" s="174" t="s">
        <v>195</v>
      </c>
      <c r="B333" s="188"/>
      <c r="C333" s="188"/>
      <c r="D333" s="189"/>
      <c r="E333" s="190"/>
      <c r="F333" s="191">
        <f>SUM(F334:F338)</f>
        <v>0</v>
      </c>
      <c r="G333" s="192" t="str">
        <f>IFERROR(F333/$F$405,"0,00 %")</f>
        <v>0,00 %</v>
      </c>
      <c r="H333" s="193">
        <f t="shared" si="75"/>
        <v>0</v>
      </c>
      <c r="I333" s="193">
        <f>SUM(I334:I338)</f>
        <v>0</v>
      </c>
      <c r="J333" s="193">
        <f>SUM(J334:J338)</f>
        <v>0</v>
      </c>
      <c r="K333" s="3"/>
      <c r="L333" s="3"/>
    </row>
    <row r="334" spans="1:12" ht="13.5" hidden="1" customHeight="1" outlineLevel="1" x14ac:dyDescent="0.25">
      <c r="A334" s="141" t="s">
        <v>196</v>
      </c>
      <c r="B334" s="71"/>
      <c r="C334" s="143"/>
      <c r="D334" s="28"/>
      <c r="E334" s="162"/>
      <c r="F334" s="14">
        <f>D334*E334</f>
        <v>0</v>
      </c>
      <c r="G334" s="104"/>
      <c r="H334" s="15">
        <f t="shared" si="75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197</v>
      </c>
      <c r="B335" s="71"/>
      <c r="C335" s="143"/>
      <c r="D335" s="28"/>
      <c r="E335" s="162"/>
      <c r="F335" s="14">
        <f>D335*E335</f>
        <v>0</v>
      </c>
      <c r="G335" s="104"/>
      <c r="H335" s="15">
        <f t="shared" si="75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198</v>
      </c>
      <c r="B336" s="71"/>
      <c r="C336" s="143"/>
      <c r="D336" s="28"/>
      <c r="E336" s="162"/>
      <c r="F336" s="14">
        <f>D336*E336</f>
        <v>0</v>
      </c>
      <c r="G336" s="104"/>
      <c r="H336" s="15">
        <f t="shared" si="75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x14ac:dyDescent="0.25">
      <c r="A337" s="141" t="s">
        <v>199</v>
      </c>
      <c r="B337" s="71"/>
      <c r="C337" s="143"/>
      <c r="D337" s="28"/>
      <c r="E337" s="162"/>
      <c r="F337" s="14">
        <f>D337*E337</f>
        <v>0</v>
      </c>
      <c r="G337" s="104"/>
      <c r="H337" s="15">
        <f t="shared" si="75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13.5" hidden="1" customHeight="1" outlineLevel="1" thickBot="1" x14ac:dyDescent="0.3">
      <c r="A338" s="141" t="s">
        <v>200</v>
      </c>
      <c r="B338" s="71"/>
      <c r="C338" s="143"/>
      <c r="D338" s="28"/>
      <c r="E338" s="162"/>
      <c r="F338" s="14">
        <f>D338*E338</f>
        <v>0</v>
      </c>
      <c r="G338" s="104"/>
      <c r="H338" s="15">
        <f t="shared" si="75"/>
        <v>0</v>
      </c>
      <c r="I338" s="15"/>
      <c r="J338" s="142"/>
      <c r="K338" s="3">
        <f>D338*E338-F338</f>
        <v>0</v>
      </c>
      <c r="L338" s="3">
        <f>(H338+I338+J338)-F338</f>
        <v>0</v>
      </c>
    </row>
    <row r="339" spans="1:12" ht="20.149999999999999" customHeight="1" collapsed="1" thickBot="1" x14ac:dyDescent="0.3">
      <c r="A339" s="174" t="s">
        <v>201</v>
      </c>
      <c r="B339" s="188"/>
      <c r="C339" s="188"/>
      <c r="D339" s="189"/>
      <c r="E339" s="190"/>
      <c r="F339" s="191">
        <f>SUM(F340:F344)</f>
        <v>0</v>
      </c>
      <c r="G339" s="192" t="str">
        <f>IFERROR(F339/$F$405,"0,00 %")</f>
        <v>0,00 %</v>
      </c>
      <c r="H339" s="193">
        <f t="shared" si="75"/>
        <v>0</v>
      </c>
      <c r="I339" s="193">
        <f>SUM(I340:I344)</f>
        <v>0</v>
      </c>
      <c r="J339" s="193">
        <f>SUM(J340:J344)</f>
        <v>0</v>
      </c>
      <c r="K339" s="3"/>
      <c r="L339" s="3"/>
    </row>
    <row r="340" spans="1:12" ht="13.5" hidden="1" customHeight="1" outlineLevel="1" x14ac:dyDescent="0.25">
      <c r="A340" s="141" t="s">
        <v>202</v>
      </c>
      <c r="B340" s="71"/>
      <c r="C340" s="143"/>
      <c r="D340" s="28"/>
      <c r="E340" s="162"/>
      <c r="F340" s="14">
        <f>D340*E340</f>
        <v>0</v>
      </c>
      <c r="G340" s="104"/>
      <c r="H340" s="15">
        <f t="shared" si="75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203</v>
      </c>
      <c r="B341" s="71"/>
      <c r="C341" s="143"/>
      <c r="D341" s="28"/>
      <c r="E341" s="162"/>
      <c r="F341" s="14">
        <f>D341*E341</f>
        <v>0</v>
      </c>
      <c r="G341" s="104"/>
      <c r="H341" s="15">
        <f t="shared" si="75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204</v>
      </c>
      <c r="B342" s="71"/>
      <c r="C342" s="143"/>
      <c r="D342" s="28"/>
      <c r="E342" s="162"/>
      <c r="F342" s="14">
        <f>D342*E342</f>
        <v>0</v>
      </c>
      <c r="G342" s="104"/>
      <c r="H342" s="15">
        <f t="shared" si="75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x14ac:dyDescent="0.25">
      <c r="A343" s="141" t="s">
        <v>205</v>
      </c>
      <c r="B343" s="71"/>
      <c r="C343" s="143"/>
      <c r="D343" s="28"/>
      <c r="E343" s="162"/>
      <c r="F343" s="14">
        <f>D343*E343</f>
        <v>0</v>
      </c>
      <c r="G343" s="104"/>
      <c r="H343" s="15">
        <f t="shared" si="75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13.5" hidden="1" customHeight="1" outlineLevel="1" thickBot="1" x14ac:dyDescent="0.3">
      <c r="A344" s="141" t="s">
        <v>206</v>
      </c>
      <c r="B344" s="71"/>
      <c r="C344" s="143"/>
      <c r="D344" s="28"/>
      <c r="E344" s="162"/>
      <c r="F344" s="14">
        <f>D344*E344</f>
        <v>0</v>
      </c>
      <c r="G344" s="104"/>
      <c r="H344" s="15">
        <f t="shared" si="75"/>
        <v>0</v>
      </c>
      <c r="I344" s="15"/>
      <c r="J344" s="142"/>
      <c r="K344" s="3">
        <f>D344*E344-F344</f>
        <v>0</v>
      </c>
      <c r="L344" s="3">
        <f>(H344+I344+J344)-F344</f>
        <v>0</v>
      </c>
    </row>
    <row r="345" spans="1:12" ht="20.149999999999999" customHeight="1" collapsed="1" thickBot="1" x14ac:dyDescent="0.3">
      <c r="A345" s="174" t="s">
        <v>207</v>
      </c>
      <c r="B345" s="188"/>
      <c r="C345" s="188"/>
      <c r="D345" s="189"/>
      <c r="E345" s="190"/>
      <c r="F345" s="191">
        <f>SUM(F346:F350)</f>
        <v>0</v>
      </c>
      <c r="G345" s="192" t="str">
        <f>IFERROR(F345/$F$405,"0,00 %")</f>
        <v>0,00 %</v>
      </c>
      <c r="H345" s="193">
        <f t="shared" si="75"/>
        <v>0</v>
      </c>
      <c r="I345" s="193">
        <f>SUM(I346:I350)</f>
        <v>0</v>
      </c>
      <c r="J345" s="193">
        <f>SUM(J346:J350)</f>
        <v>0</v>
      </c>
      <c r="K345" s="3"/>
      <c r="L345" s="3"/>
    </row>
    <row r="346" spans="1:12" ht="13.5" hidden="1" customHeight="1" outlineLevel="1" x14ac:dyDescent="0.25">
      <c r="A346" s="141" t="s">
        <v>208</v>
      </c>
      <c r="B346" s="71"/>
      <c r="C346" s="143"/>
      <c r="D346" s="28"/>
      <c r="E346" s="162"/>
      <c r="F346" s="14">
        <f>D346*E346</f>
        <v>0</v>
      </c>
      <c r="G346" s="104"/>
      <c r="H346" s="15">
        <f t="shared" si="75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209</v>
      </c>
      <c r="B347" s="71"/>
      <c r="C347" s="143"/>
      <c r="D347" s="28"/>
      <c r="E347" s="162"/>
      <c r="F347" s="14">
        <f>D347*E347</f>
        <v>0</v>
      </c>
      <c r="G347" s="104"/>
      <c r="H347" s="15">
        <f t="shared" si="75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210</v>
      </c>
      <c r="B348" s="71"/>
      <c r="C348" s="143"/>
      <c r="D348" s="28"/>
      <c r="E348" s="162"/>
      <c r="F348" s="14">
        <f>D348*E348</f>
        <v>0</v>
      </c>
      <c r="G348" s="104"/>
      <c r="H348" s="15">
        <f t="shared" si="75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x14ac:dyDescent="0.25">
      <c r="A349" s="141" t="s">
        <v>211</v>
      </c>
      <c r="B349" s="71"/>
      <c r="C349" s="143"/>
      <c r="D349" s="28"/>
      <c r="E349" s="162"/>
      <c r="F349" s="14">
        <f>D349*E349</f>
        <v>0</v>
      </c>
      <c r="G349" s="104"/>
      <c r="H349" s="15">
        <f t="shared" si="75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13.5" hidden="1" customHeight="1" outlineLevel="1" thickBot="1" x14ac:dyDescent="0.3">
      <c r="A350" s="141" t="s">
        <v>212</v>
      </c>
      <c r="B350" s="71"/>
      <c r="C350" s="143"/>
      <c r="D350" s="28"/>
      <c r="E350" s="162"/>
      <c r="F350" s="14">
        <f>D350*E350</f>
        <v>0</v>
      </c>
      <c r="G350" s="104"/>
      <c r="H350" s="15">
        <f t="shared" si="75"/>
        <v>0</v>
      </c>
      <c r="I350" s="15"/>
      <c r="J350" s="142"/>
      <c r="K350" s="3">
        <f>D350*E350-F350</f>
        <v>0</v>
      </c>
      <c r="L350" s="3">
        <f>(H350+I350+J350)-F350</f>
        <v>0</v>
      </c>
    </row>
    <row r="351" spans="1:12" ht="20.149999999999999" customHeight="1" collapsed="1" thickBot="1" x14ac:dyDescent="0.3">
      <c r="A351" s="174" t="s">
        <v>213</v>
      </c>
      <c r="B351" s="188"/>
      <c r="C351" s="188"/>
      <c r="D351" s="189"/>
      <c r="E351" s="190"/>
      <c r="F351" s="191">
        <f>SUM(F352:F356)</f>
        <v>0</v>
      </c>
      <c r="G351" s="192" t="str">
        <f>IFERROR(F351/$F$405,"0,00 %")</f>
        <v>0,00 %</v>
      </c>
      <c r="H351" s="193">
        <f t="shared" si="75"/>
        <v>0</v>
      </c>
      <c r="I351" s="193">
        <f>SUM(I352:I356)</f>
        <v>0</v>
      </c>
      <c r="J351" s="193">
        <f>SUM(J352:J356)</f>
        <v>0</v>
      </c>
      <c r="K351" s="3"/>
      <c r="L351" s="3"/>
    </row>
    <row r="352" spans="1:12" ht="13.5" hidden="1" customHeight="1" outlineLevel="1" x14ac:dyDescent="0.25">
      <c r="A352" s="141" t="s">
        <v>214</v>
      </c>
      <c r="B352" s="71"/>
      <c r="C352" s="143"/>
      <c r="D352" s="28"/>
      <c r="E352" s="162"/>
      <c r="F352" s="14">
        <f>D352*E352</f>
        <v>0</v>
      </c>
      <c r="G352" s="104"/>
      <c r="H352" s="15">
        <f t="shared" si="75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215</v>
      </c>
      <c r="B353" s="71"/>
      <c r="C353" s="143"/>
      <c r="D353" s="28"/>
      <c r="E353" s="162"/>
      <c r="F353" s="14">
        <f>D353*E353</f>
        <v>0</v>
      </c>
      <c r="G353" s="104"/>
      <c r="H353" s="15">
        <f t="shared" si="75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216</v>
      </c>
      <c r="B354" s="71"/>
      <c r="C354" s="143"/>
      <c r="D354" s="28"/>
      <c r="E354" s="162"/>
      <c r="F354" s="14">
        <f>D354*E354</f>
        <v>0</v>
      </c>
      <c r="G354" s="104"/>
      <c r="H354" s="15">
        <f t="shared" si="75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x14ac:dyDescent="0.25">
      <c r="A355" s="141" t="s">
        <v>217</v>
      </c>
      <c r="B355" s="71"/>
      <c r="C355" s="143"/>
      <c r="D355" s="28"/>
      <c r="E355" s="162"/>
      <c r="F355" s="14">
        <f>D355*E355</f>
        <v>0</v>
      </c>
      <c r="G355" s="104"/>
      <c r="H355" s="15">
        <f t="shared" si="75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13.5" hidden="1" customHeight="1" outlineLevel="1" thickBot="1" x14ac:dyDescent="0.3">
      <c r="A356" s="141" t="s">
        <v>218</v>
      </c>
      <c r="B356" s="71"/>
      <c r="C356" s="143"/>
      <c r="D356" s="28"/>
      <c r="E356" s="162"/>
      <c r="F356" s="14">
        <f>D356*E356</f>
        <v>0</v>
      </c>
      <c r="G356" s="104"/>
      <c r="H356" s="15">
        <f t="shared" si="75"/>
        <v>0</v>
      </c>
      <c r="I356" s="15"/>
      <c r="J356" s="142"/>
      <c r="K356" s="3">
        <f>D356*E356-F356</f>
        <v>0</v>
      </c>
      <c r="L356" s="3">
        <f>(H356+I356+J356)-F356</f>
        <v>0</v>
      </c>
    </row>
    <row r="357" spans="1:12" ht="20.149999999999999" customHeight="1" collapsed="1" thickBot="1" x14ac:dyDescent="0.3">
      <c r="A357" s="174" t="s">
        <v>219</v>
      </c>
      <c r="B357" s="188"/>
      <c r="C357" s="188"/>
      <c r="D357" s="189"/>
      <c r="E357" s="190"/>
      <c r="F357" s="191">
        <f>SUM(F358:F362)</f>
        <v>0</v>
      </c>
      <c r="G357" s="192" t="str">
        <f>IFERROR(F357/$F$405,"0,00 %")</f>
        <v>0,00 %</v>
      </c>
      <c r="H357" s="193">
        <f t="shared" si="75"/>
        <v>0</v>
      </c>
      <c r="I357" s="193">
        <f>SUM(I358:I362)</f>
        <v>0</v>
      </c>
      <c r="J357" s="193">
        <f>SUM(J358:J362)</f>
        <v>0</v>
      </c>
      <c r="K357" s="3"/>
      <c r="L357" s="3"/>
    </row>
    <row r="358" spans="1:12" ht="13.5" hidden="1" customHeight="1" outlineLevel="1" x14ac:dyDescent="0.25">
      <c r="A358" s="141" t="s">
        <v>220</v>
      </c>
      <c r="B358" s="71"/>
      <c r="C358" s="143"/>
      <c r="D358" s="28"/>
      <c r="E358" s="162"/>
      <c r="F358" s="14">
        <f>D358*E358</f>
        <v>0</v>
      </c>
      <c r="G358" s="104"/>
      <c r="H358" s="15">
        <f t="shared" si="75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221</v>
      </c>
      <c r="B359" s="71"/>
      <c r="C359" s="143"/>
      <c r="D359" s="28"/>
      <c r="E359" s="162"/>
      <c r="F359" s="14">
        <f>D359*E359</f>
        <v>0</v>
      </c>
      <c r="G359" s="104"/>
      <c r="H359" s="15">
        <f t="shared" si="75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222</v>
      </c>
      <c r="B360" s="71"/>
      <c r="C360" s="143"/>
      <c r="D360" s="28"/>
      <c r="E360" s="162"/>
      <c r="F360" s="14">
        <f>D360*E360</f>
        <v>0</v>
      </c>
      <c r="G360" s="104"/>
      <c r="H360" s="15">
        <f t="shared" si="75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x14ac:dyDescent="0.25">
      <c r="A361" s="141" t="s">
        <v>223</v>
      </c>
      <c r="B361" s="71"/>
      <c r="C361" s="143"/>
      <c r="D361" s="28"/>
      <c r="E361" s="162"/>
      <c r="F361" s="14">
        <f>D361*E361</f>
        <v>0</v>
      </c>
      <c r="G361" s="104"/>
      <c r="H361" s="15">
        <f t="shared" si="75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13.5" hidden="1" customHeight="1" outlineLevel="1" thickBot="1" x14ac:dyDescent="0.3">
      <c r="A362" s="141" t="s">
        <v>224</v>
      </c>
      <c r="B362" s="71"/>
      <c r="C362" s="143"/>
      <c r="D362" s="28"/>
      <c r="E362" s="162"/>
      <c r="F362" s="14">
        <f>D362*E362</f>
        <v>0</v>
      </c>
      <c r="G362" s="104"/>
      <c r="H362" s="15">
        <f t="shared" si="75"/>
        <v>0</v>
      </c>
      <c r="I362" s="15"/>
      <c r="J362" s="142"/>
      <c r="K362" s="3">
        <f>D362*E362-F362</f>
        <v>0</v>
      </c>
      <c r="L362" s="3">
        <f>(H362+I362+J362)-F362</f>
        <v>0</v>
      </c>
    </row>
    <row r="363" spans="1:12" ht="20.149999999999999" customHeight="1" collapsed="1" thickBot="1" x14ac:dyDescent="0.3">
      <c r="A363" s="174" t="s">
        <v>225</v>
      </c>
      <c r="B363" s="188"/>
      <c r="C363" s="188"/>
      <c r="D363" s="189"/>
      <c r="E363" s="190"/>
      <c r="F363" s="191">
        <f>SUM(F364:F368)</f>
        <v>0</v>
      </c>
      <c r="G363" s="192" t="str">
        <f>IFERROR(F363/$F$405,"0,00 %")</f>
        <v>0,00 %</v>
      </c>
      <c r="H363" s="193">
        <f t="shared" si="75"/>
        <v>0</v>
      </c>
      <c r="I363" s="193">
        <f>SUM(I364:I368)</f>
        <v>0</v>
      </c>
      <c r="J363" s="193">
        <f>SUM(J364:J368)</f>
        <v>0</v>
      </c>
      <c r="K363" s="3"/>
      <c r="L363" s="3"/>
    </row>
    <row r="364" spans="1:12" ht="13.5" hidden="1" customHeight="1" outlineLevel="1" x14ac:dyDescent="0.25">
      <c r="A364" s="141" t="s">
        <v>226</v>
      </c>
      <c r="B364" s="71"/>
      <c r="C364" s="143"/>
      <c r="D364" s="28"/>
      <c r="E364" s="162"/>
      <c r="F364" s="14">
        <f>D364*E364</f>
        <v>0</v>
      </c>
      <c r="G364" s="104"/>
      <c r="H364" s="15">
        <f t="shared" si="75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227</v>
      </c>
      <c r="B365" s="71"/>
      <c r="C365" s="143"/>
      <c r="D365" s="28"/>
      <c r="E365" s="162"/>
      <c r="F365" s="14">
        <f>D365*E365</f>
        <v>0</v>
      </c>
      <c r="G365" s="104"/>
      <c r="H365" s="15">
        <f t="shared" si="7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228</v>
      </c>
      <c r="B366" s="71"/>
      <c r="C366" s="143"/>
      <c r="D366" s="28"/>
      <c r="E366" s="162"/>
      <c r="F366" s="14">
        <f>D366*E366</f>
        <v>0</v>
      </c>
      <c r="G366" s="104"/>
      <c r="H366" s="15">
        <f t="shared" ref="H366:H404" si="76">F366-(SUM(I366:J366))</f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x14ac:dyDescent="0.25">
      <c r="A367" s="141" t="s">
        <v>229</v>
      </c>
      <c r="B367" s="71"/>
      <c r="C367" s="143"/>
      <c r="D367" s="28"/>
      <c r="E367" s="162"/>
      <c r="F367" s="14">
        <f>D367*E367</f>
        <v>0</v>
      </c>
      <c r="G367" s="104"/>
      <c r="H367" s="15">
        <f t="shared" si="76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13.5" hidden="1" customHeight="1" outlineLevel="1" thickBot="1" x14ac:dyDescent="0.3">
      <c r="A368" s="141" t="s">
        <v>230</v>
      </c>
      <c r="B368" s="71"/>
      <c r="C368" s="143"/>
      <c r="D368" s="28"/>
      <c r="E368" s="162"/>
      <c r="F368" s="14">
        <f>D368*E368</f>
        <v>0</v>
      </c>
      <c r="G368" s="104"/>
      <c r="H368" s="15">
        <f t="shared" si="76"/>
        <v>0</v>
      </c>
      <c r="I368" s="15"/>
      <c r="J368" s="142"/>
      <c r="K368" s="3">
        <f>D368*E368-F368</f>
        <v>0</v>
      </c>
      <c r="L368" s="3">
        <f>(H368+I368+J368)-F368</f>
        <v>0</v>
      </c>
    </row>
    <row r="369" spans="1:12" ht="20.149999999999999" customHeight="1" collapsed="1" thickBot="1" x14ac:dyDescent="0.3">
      <c r="A369" s="174" t="s">
        <v>231</v>
      </c>
      <c r="B369" s="188"/>
      <c r="C369" s="188"/>
      <c r="D369" s="189"/>
      <c r="E369" s="190"/>
      <c r="F369" s="191">
        <f>SUM(F370:F374)</f>
        <v>0</v>
      </c>
      <c r="G369" s="192" t="str">
        <f>IFERROR(F369/$F$405,"0,00 %")</f>
        <v>0,00 %</v>
      </c>
      <c r="H369" s="193">
        <f t="shared" si="76"/>
        <v>0</v>
      </c>
      <c r="I369" s="193">
        <f>SUM(I370:I374)</f>
        <v>0</v>
      </c>
      <c r="J369" s="193">
        <f>SUM(J370:J374)</f>
        <v>0</v>
      </c>
      <c r="K369" s="3"/>
      <c r="L369" s="3"/>
    </row>
    <row r="370" spans="1:12" ht="13.5" hidden="1" customHeight="1" outlineLevel="1" x14ac:dyDescent="0.25">
      <c r="A370" s="141" t="s">
        <v>232</v>
      </c>
      <c r="B370" s="71"/>
      <c r="C370" s="143"/>
      <c r="D370" s="28"/>
      <c r="E370" s="162"/>
      <c r="F370" s="14">
        <f>D370*E370</f>
        <v>0</v>
      </c>
      <c r="G370" s="104"/>
      <c r="H370" s="15">
        <f t="shared" si="76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233</v>
      </c>
      <c r="B371" s="71"/>
      <c r="C371" s="143"/>
      <c r="D371" s="28"/>
      <c r="E371" s="162"/>
      <c r="F371" s="14">
        <f>D371*E371</f>
        <v>0</v>
      </c>
      <c r="G371" s="104"/>
      <c r="H371" s="15">
        <f t="shared" si="76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234</v>
      </c>
      <c r="B372" s="71"/>
      <c r="C372" s="143"/>
      <c r="D372" s="28"/>
      <c r="E372" s="162"/>
      <c r="F372" s="14">
        <f>D372*E372</f>
        <v>0</v>
      </c>
      <c r="G372" s="104"/>
      <c r="H372" s="15">
        <f t="shared" si="76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x14ac:dyDescent="0.25">
      <c r="A373" s="141" t="s">
        <v>235</v>
      </c>
      <c r="B373" s="71"/>
      <c r="C373" s="143"/>
      <c r="D373" s="28"/>
      <c r="E373" s="162"/>
      <c r="F373" s="14">
        <f>D373*E373</f>
        <v>0</v>
      </c>
      <c r="G373" s="104"/>
      <c r="H373" s="15">
        <f t="shared" si="76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13.5" hidden="1" customHeight="1" outlineLevel="1" thickBot="1" x14ac:dyDescent="0.3">
      <c r="A374" s="141" t="s">
        <v>236</v>
      </c>
      <c r="B374" s="71"/>
      <c r="C374" s="143"/>
      <c r="D374" s="28"/>
      <c r="E374" s="162"/>
      <c r="F374" s="14">
        <f>D374*E374</f>
        <v>0</v>
      </c>
      <c r="G374" s="104"/>
      <c r="H374" s="15">
        <f t="shared" si="76"/>
        <v>0</v>
      </c>
      <c r="I374" s="15"/>
      <c r="J374" s="142"/>
      <c r="K374" s="3">
        <f>D374*E374-F374</f>
        <v>0</v>
      </c>
      <c r="L374" s="3">
        <f>(H374+I374+J374)-F374</f>
        <v>0</v>
      </c>
    </row>
    <row r="375" spans="1:12" ht="20.149999999999999" customHeight="1" collapsed="1" thickBot="1" x14ac:dyDescent="0.3">
      <c r="A375" s="174" t="s">
        <v>237</v>
      </c>
      <c r="B375" s="188"/>
      <c r="C375" s="188"/>
      <c r="D375" s="189"/>
      <c r="E375" s="190"/>
      <c r="F375" s="191">
        <f>SUM(F376:F380)</f>
        <v>0</v>
      </c>
      <c r="G375" s="192" t="str">
        <f>IFERROR(F375/$F$405,"0,00 %")</f>
        <v>0,00 %</v>
      </c>
      <c r="H375" s="193">
        <f t="shared" si="76"/>
        <v>0</v>
      </c>
      <c r="I375" s="193">
        <f>SUM(I376:I380)</f>
        <v>0</v>
      </c>
      <c r="J375" s="193">
        <f>SUM(J376:J380)</f>
        <v>0</v>
      </c>
      <c r="K375" s="3"/>
      <c r="L375" s="3"/>
    </row>
    <row r="376" spans="1:12" ht="13.5" hidden="1" customHeight="1" outlineLevel="1" x14ac:dyDescent="0.25">
      <c r="A376" s="141" t="s">
        <v>238</v>
      </c>
      <c r="B376" s="71"/>
      <c r="C376" s="143"/>
      <c r="D376" s="28"/>
      <c r="E376" s="162"/>
      <c r="F376" s="14">
        <f>D376*E376</f>
        <v>0</v>
      </c>
      <c r="G376" s="104"/>
      <c r="H376" s="15">
        <f t="shared" si="76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239</v>
      </c>
      <c r="B377" s="71"/>
      <c r="C377" s="143"/>
      <c r="D377" s="28"/>
      <c r="E377" s="162"/>
      <c r="F377" s="14">
        <f>D377*E377</f>
        <v>0</v>
      </c>
      <c r="G377" s="104"/>
      <c r="H377" s="15">
        <f t="shared" si="76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240</v>
      </c>
      <c r="B378" s="71"/>
      <c r="C378" s="143"/>
      <c r="D378" s="28"/>
      <c r="E378" s="162"/>
      <c r="F378" s="14">
        <f>D378*E378</f>
        <v>0</v>
      </c>
      <c r="G378" s="104"/>
      <c r="H378" s="15">
        <f t="shared" si="76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x14ac:dyDescent="0.25">
      <c r="A379" s="141" t="s">
        <v>241</v>
      </c>
      <c r="B379" s="71"/>
      <c r="C379" s="143"/>
      <c r="D379" s="28"/>
      <c r="E379" s="162"/>
      <c r="F379" s="14">
        <f>D379*E379</f>
        <v>0</v>
      </c>
      <c r="G379" s="104"/>
      <c r="H379" s="15">
        <f t="shared" si="76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13.5" hidden="1" customHeight="1" outlineLevel="1" thickBot="1" x14ac:dyDescent="0.3">
      <c r="A380" s="141" t="s">
        <v>242</v>
      </c>
      <c r="B380" s="71"/>
      <c r="C380" s="143"/>
      <c r="D380" s="28"/>
      <c r="E380" s="162"/>
      <c r="F380" s="14">
        <f>D380*E380</f>
        <v>0</v>
      </c>
      <c r="G380" s="104"/>
      <c r="H380" s="15">
        <f t="shared" si="76"/>
        <v>0</v>
      </c>
      <c r="I380" s="15"/>
      <c r="J380" s="142"/>
      <c r="K380" s="3">
        <f>D380*E380-F380</f>
        <v>0</v>
      </c>
      <c r="L380" s="3">
        <f>(H380+I380+J380)-F380</f>
        <v>0</v>
      </c>
    </row>
    <row r="381" spans="1:12" ht="20.149999999999999" customHeight="1" collapsed="1" thickBot="1" x14ac:dyDescent="0.3">
      <c r="A381" s="174" t="s">
        <v>243</v>
      </c>
      <c r="B381" s="188"/>
      <c r="C381" s="188"/>
      <c r="D381" s="189"/>
      <c r="E381" s="190"/>
      <c r="F381" s="191">
        <f>SUM(F382:F386)</f>
        <v>0</v>
      </c>
      <c r="G381" s="192" t="str">
        <f>IFERROR(F381/$F$405,"0,00 %")</f>
        <v>0,00 %</v>
      </c>
      <c r="H381" s="193">
        <f t="shared" si="76"/>
        <v>0</v>
      </c>
      <c r="I381" s="193">
        <f>SUM(I382:I386)</f>
        <v>0</v>
      </c>
      <c r="J381" s="193">
        <f>SUM(J382:J386)</f>
        <v>0</v>
      </c>
      <c r="K381" s="3"/>
      <c r="L381" s="3"/>
    </row>
    <row r="382" spans="1:12" ht="13.5" hidden="1" customHeight="1" outlineLevel="1" x14ac:dyDescent="0.25">
      <c r="A382" s="141" t="s">
        <v>244</v>
      </c>
      <c r="B382" s="71"/>
      <c r="C382" s="143"/>
      <c r="D382" s="28"/>
      <c r="E382" s="162"/>
      <c r="F382" s="14">
        <f>D382*E382</f>
        <v>0</v>
      </c>
      <c r="G382" s="104"/>
      <c r="H382" s="15">
        <f t="shared" si="76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245</v>
      </c>
      <c r="B383" s="71"/>
      <c r="C383" s="143"/>
      <c r="D383" s="28"/>
      <c r="E383" s="162"/>
      <c r="F383" s="14">
        <f>D383*E383</f>
        <v>0</v>
      </c>
      <c r="G383" s="104"/>
      <c r="H383" s="15">
        <f t="shared" si="76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246</v>
      </c>
      <c r="B384" s="71"/>
      <c r="C384" s="143"/>
      <c r="D384" s="28"/>
      <c r="E384" s="162"/>
      <c r="F384" s="14">
        <f>D384*E384</f>
        <v>0</v>
      </c>
      <c r="G384" s="104"/>
      <c r="H384" s="15">
        <f t="shared" si="76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x14ac:dyDescent="0.25">
      <c r="A385" s="141" t="s">
        <v>247</v>
      </c>
      <c r="B385" s="71"/>
      <c r="C385" s="143"/>
      <c r="D385" s="28"/>
      <c r="E385" s="162"/>
      <c r="F385" s="14">
        <f>D385*E385</f>
        <v>0</v>
      </c>
      <c r="G385" s="104"/>
      <c r="H385" s="15">
        <f t="shared" si="76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13.5" hidden="1" customHeight="1" outlineLevel="1" thickBot="1" x14ac:dyDescent="0.3">
      <c r="A386" s="141" t="s">
        <v>248</v>
      </c>
      <c r="B386" s="71"/>
      <c r="C386" s="143"/>
      <c r="D386" s="28"/>
      <c r="E386" s="162"/>
      <c r="F386" s="14">
        <f>D386*E386</f>
        <v>0</v>
      </c>
      <c r="G386" s="104"/>
      <c r="H386" s="15">
        <f t="shared" si="76"/>
        <v>0</v>
      </c>
      <c r="I386" s="15"/>
      <c r="J386" s="142"/>
      <c r="K386" s="3">
        <f>D386*E386-F386</f>
        <v>0</v>
      </c>
      <c r="L386" s="3">
        <f>(H386+I386+J386)-F386</f>
        <v>0</v>
      </c>
    </row>
    <row r="387" spans="1:12" ht="20.149999999999999" customHeight="1" collapsed="1" thickBot="1" x14ac:dyDescent="0.3">
      <c r="A387" s="174" t="s">
        <v>249</v>
      </c>
      <c r="B387" s="188"/>
      <c r="C387" s="188"/>
      <c r="D387" s="189"/>
      <c r="E387" s="190"/>
      <c r="F387" s="191">
        <f>SUM(F388:F392)</f>
        <v>0</v>
      </c>
      <c r="G387" s="192" t="str">
        <f>IFERROR(F387/$F$405,"0,00 %")</f>
        <v>0,00 %</v>
      </c>
      <c r="H387" s="193">
        <f t="shared" si="76"/>
        <v>0</v>
      </c>
      <c r="I387" s="193">
        <f>SUM(I388:I392)</f>
        <v>0</v>
      </c>
      <c r="J387" s="193">
        <f>SUM(J388:J392)</f>
        <v>0</v>
      </c>
      <c r="K387" s="3"/>
      <c r="L387" s="3"/>
    </row>
    <row r="388" spans="1:12" ht="13.5" hidden="1" customHeight="1" outlineLevel="1" x14ac:dyDescent="0.25">
      <c r="A388" s="141" t="s">
        <v>250</v>
      </c>
      <c r="B388" s="71"/>
      <c r="C388" s="143"/>
      <c r="D388" s="28"/>
      <c r="E388" s="162"/>
      <c r="F388" s="14">
        <f>D388*E388</f>
        <v>0</v>
      </c>
      <c r="G388" s="104"/>
      <c r="H388" s="15">
        <f t="shared" si="76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251</v>
      </c>
      <c r="B389" s="71"/>
      <c r="C389" s="143"/>
      <c r="D389" s="28"/>
      <c r="E389" s="162"/>
      <c r="F389" s="14">
        <f>D389*E389</f>
        <v>0</v>
      </c>
      <c r="G389" s="104"/>
      <c r="H389" s="15">
        <f t="shared" si="76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252</v>
      </c>
      <c r="B390" s="71"/>
      <c r="C390" s="143"/>
      <c r="D390" s="28"/>
      <c r="E390" s="162"/>
      <c r="F390" s="14">
        <f>D390*E390</f>
        <v>0</v>
      </c>
      <c r="G390" s="104"/>
      <c r="H390" s="15">
        <f t="shared" si="76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x14ac:dyDescent="0.25">
      <c r="A391" s="141" t="s">
        <v>253</v>
      </c>
      <c r="B391" s="71"/>
      <c r="C391" s="143"/>
      <c r="D391" s="28"/>
      <c r="E391" s="162"/>
      <c r="F391" s="14">
        <f>D391*E391</f>
        <v>0</v>
      </c>
      <c r="G391" s="104"/>
      <c r="H391" s="15">
        <f t="shared" si="76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13.5" hidden="1" customHeight="1" outlineLevel="1" thickBot="1" x14ac:dyDescent="0.3">
      <c r="A392" s="141" t="s">
        <v>254</v>
      </c>
      <c r="B392" s="71"/>
      <c r="C392" s="143"/>
      <c r="D392" s="28"/>
      <c r="E392" s="162"/>
      <c r="F392" s="14">
        <f>D392*E392</f>
        <v>0</v>
      </c>
      <c r="G392" s="104"/>
      <c r="H392" s="15">
        <f t="shared" si="76"/>
        <v>0</v>
      </c>
      <c r="I392" s="15"/>
      <c r="J392" s="142"/>
      <c r="K392" s="3">
        <f>D392*E392-F392</f>
        <v>0</v>
      </c>
      <c r="L392" s="3">
        <f>(H392+I392+J392)-F392</f>
        <v>0</v>
      </c>
    </row>
    <row r="393" spans="1:12" ht="20.149999999999999" customHeight="1" collapsed="1" thickBot="1" x14ac:dyDescent="0.3">
      <c r="A393" s="174" t="s">
        <v>255</v>
      </c>
      <c r="B393" s="188"/>
      <c r="C393" s="188"/>
      <c r="D393" s="189"/>
      <c r="E393" s="190"/>
      <c r="F393" s="191">
        <f>SUM(F394:F398)</f>
        <v>0</v>
      </c>
      <c r="G393" s="192" t="str">
        <f>IFERROR(F393/$F$405,"0,00 %")</f>
        <v>0,00 %</v>
      </c>
      <c r="H393" s="193">
        <f t="shared" si="76"/>
        <v>0</v>
      </c>
      <c r="I393" s="193">
        <f>SUM(I394:I398)</f>
        <v>0</v>
      </c>
      <c r="J393" s="193">
        <f>SUM(J394:J398)</f>
        <v>0</v>
      </c>
      <c r="K393" s="3"/>
      <c r="L393" s="3"/>
    </row>
    <row r="394" spans="1:12" ht="13.5" hidden="1" customHeight="1" outlineLevel="1" x14ac:dyDescent="0.25">
      <c r="A394" s="141" t="s">
        <v>256</v>
      </c>
      <c r="B394" s="71"/>
      <c r="C394" s="143"/>
      <c r="D394" s="28"/>
      <c r="E394" s="162"/>
      <c r="F394" s="14">
        <f>D394*E394</f>
        <v>0</v>
      </c>
      <c r="G394" s="104"/>
      <c r="H394" s="15">
        <f t="shared" si="76"/>
        <v>0</v>
      </c>
      <c r="I394" s="15"/>
      <c r="J394" s="142"/>
      <c r="K394" s="3">
        <f>D394*E394-F394</f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257</v>
      </c>
      <c r="B395" s="71"/>
      <c r="C395" s="143"/>
      <c r="D395" s="28"/>
      <c r="E395" s="162"/>
      <c r="F395" s="14">
        <f>D395*E395</f>
        <v>0</v>
      </c>
      <c r="G395" s="104"/>
      <c r="H395" s="15">
        <f t="shared" si="76"/>
        <v>0</v>
      </c>
      <c r="I395" s="15"/>
      <c r="J395" s="142"/>
      <c r="K395" s="3">
        <f>D395*E395-F395</f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258</v>
      </c>
      <c r="B396" s="71"/>
      <c r="C396" s="143"/>
      <c r="D396" s="28"/>
      <c r="E396" s="162"/>
      <c r="F396" s="14">
        <f>D396*E396</f>
        <v>0</v>
      </c>
      <c r="G396" s="104"/>
      <c r="H396" s="15">
        <f t="shared" si="76"/>
        <v>0</v>
      </c>
      <c r="I396" s="15"/>
      <c r="J396" s="142"/>
      <c r="K396" s="3">
        <f>D396*E396-F396</f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259</v>
      </c>
      <c r="B397" s="71"/>
      <c r="C397" s="143"/>
      <c r="D397" s="28"/>
      <c r="E397" s="162"/>
      <c r="F397" s="14">
        <f>D397*E397</f>
        <v>0</v>
      </c>
      <c r="G397" s="104"/>
      <c r="H397" s="15">
        <f t="shared" si="76"/>
        <v>0</v>
      </c>
      <c r="I397" s="15"/>
      <c r="J397" s="142"/>
      <c r="K397" s="3">
        <f>D397*E397-F397</f>
        <v>0</v>
      </c>
      <c r="L397" s="3">
        <f>(H397+I397+J397)-F397</f>
        <v>0</v>
      </c>
    </row>
    <row r="398" spans="1:12" ht="13.5" hidden="1" customHeight="1" outlineLevel="1" thickBot="1" x14ac:dyDescent="0.3">
      <c r="A398" s="141" t="s">
        <v>260</v>
      </c>
      <c r="B398" s="71"/>
      <c r="C398" s="143"/>
      <c r="D398" s="28"/>
      <c r="E398" s="162"/>
      <c r="F398" s="14">
        <f>D398*E398</f>
        <v>0</v>
      </c>
      <c r="G398" s="104"/>
      <c r="H398" s="15">
        <f t="shared" si="76"/>
        <v>0</v>
      </c>
      <c r="I398" s="15"/>
      <c r="J398" s="142"/>
      <c r="K398" s="3">
        <f>D398*E398-F398</f>
        <v>0</v>
      </c>
      <c r="L398" s="3">
        <f>(H398+I398+J398)-F398</f>
        <v>0</v>
      </c>
    </row>
    <row r="399" spans="1:12" ht="20.149999999999999" customHeight="1" collapsed="1" x14ac:dyDescent="0.25">
      <c r="A399" s="174" t="s">
        <v>261</v>
      </c>
      <c r="B399" s="188"/>
      <c r="C399" s="188"/>
      <c r="D399" s="189"/>
      <c r="E399" s="190"/>
      <c r="F399" s="191">
        <f>SUM(F400:F404)</f>
        <v>0</v>
      </c>
      <c r="G399" s="192" t="str">
        <f>IFERROR(F399/$F$405,"0,00 %")</f>
        <v>0,00 %</v>
      </c>
      <c r="H399" s="193">
        <f t="shared" si="76"/>
        <v>0</v>
      </c>
      <c r="I399" s="193">
        <f>SUM(I400:I404)</f>
        <v>0</v>
      </c>
      <c r="J399" s="193">
        <f>SUM(J400:J404)</f>
        <v>0</v>
      </c>
      <c r="K399" s="3"/>
      <c r="L399" s="3"/>
    </row>
    <row r="400" spans="1:12" ht="13.5" hidden="1" customHeight="1" outlineLevel="1" x14ac:dyDescent="0.25">
      <c r="A400" s="141" t="s">
        <v>262</v>
      </c>
      <c r="B400" s="71"/>
      <c r="C400" s="143"/>
      <c r="D400" s="28"/>
      <c r="E400" s="162"/>
      <c r="F400" s="14">
        <f>D400*E400</f>
        <v>0</v>
      </c>
      <c r="G400" s="104"/>
      <c r="H400" s="15">
        <f t="shared" si="76"/>
        <v>0</v>
      </c>
      <c r="I400" s="15"/>
      <c r="J400" s="142"/>
      <c r="K400" s="3">
        <f t="shared" ref="K400:K404" si="77">D400*E400-F400</f>
        <v>0</v>
      </c>
      <c r="L400" s="3">
        <f>(H400+I400+J400)-F400</f>
        <v>0</v>
      </c>
    </row>
    <row r="401" spans="1:12" ht="13.5" hidden="1" customHeight="1" outlineLevel="1" x14ac:dyDescent="0.25">
      <c r="A401" s="141" t="s">
        <v>263</v>
      </c>
      <c r="B401" s="71"/>
      <c r="C401" s="143"/>
      <c r="D401" s="28"/>
      <c r="E401" s="162"/>
      <c r="F401" s="14">
        <f>D401*E401</f>
        <v>0</v>
      </c>
      <c r="G401" s="104"/>
      <c r="H401" s="15">
        <f t="shared" si="76"/>
        <v>0</v>
      </c>
      <c r="I401" s="15"/>
      <c r="J401" s="142"/>
      <c r="K401" s="3">
        <f t="shared" si="77"/>
        <v>0</v>
      </c>
      <c r="L401" s="3">
        <f>(H401+I401+J401)-F401</f>
        <v>0</v>
      </c>
    </row>
    <row r="402" spans="1:12" ht="13.5" hidden="1" customHeight="1" outlineLevel="1" x14ac:dyDescent="0.25">
      <c r="A402" s="141" t="s">
        <v>264</v>
      </c>
      <c r="B402" s="71"/>
      <c r="C402" s="143"/>
      <c r="D402" s="28"/>
      <c r="E402" s="162"/>
      <c r="F402" s="14">
        <f>D402*E402</f>
        <v>0</v>
      </c>
      <c r="G402" s="104"/>
      <c r="H402" s="15">
        <f t="shared" si="76"/>
        <v>0</v>
      </c>
      <c r="I402" s="15"/>
      <c r="J402" s="142"/>
      <c r="K402" s="3">
        <f t="shared" si="77"/>
        <v>0</v>
      </c>
      <c r="L402" s="3">
        <f>(H402+I402+J402)-F402</f>
        <v>0</v>
      </c>
    </row>
    <row r="403" spans="1:12" ht="13.5" hidden="1" customHeight="1" outlineLevel="1" x14ac:dyDescent="0.25">
      <c r="A403" s="141" t="s">
        <v>265</v>
      </c>
      <c r="B403" s="71"/>
      <c r="C403" s="143"/>
      <c r="D403" s="28"/>
      <c r="E403" s="162"/>
      <c r="F403" s="14">
        <f>D403*E403</f>
        <v>0</v>
      </c>
      <c r="G403" s="104"/>
      <c r="H403" s="15">
        <f t="shared" si="76"/>
        <v>0</v>
      </c>
      <c r="I403" s="15"/>
      <c r="J403" s="142"/>
      <c r="K403" s="3">
        <f t="shared" si="77"/>
        <v>0</v>
      </c>
      <c r="L403" s="3">
        <f>(H403+I403+J403)-F403</f>
        <v>0</v>
      </c>
    </row>
    <row r="404" spans="1:12" ht="13.5" hidden="1" customHeight="1" outlineLevel="1" x14ac:dyDescent="0.25">
      <c r="A404" s="141" t="s">
        <v>266</v>
      </c>
      <c r="B404" s="71"/>
      <c r="C404" s="143"/>
      <c r="D404" s="28"/>
      <c r="E404" s="162"/>
      <c r="F404" s="14">
        <f>D404*E404</f>
        <v>0</v>
      </c>
      <c r="G404" s="104"/>
      <c r="H404" s="15">
        <f t="shared" si="76"/>
        <v>0</v>
      </c>
      <c r="I404" s="15"/>
      <c r="J404" s="142"/>
      <c r="K404" s="3">
        <f t="shared" si="77"/>
        <v>0</v>
      </c>
      <c r="L404" s="3">
        <f>(H404+I404+J404)-F404</f>
        <v>0</v>
      </c>
    </row>
    <row r="405" spans="1:12" ht="13.5" customHeight="1" thickBot="1" x14ac:dyDescent="0.3">
      <c r="A405" s="81" t="s">
        <v>267</v>
      </c>
      <c r="B405" s="82"/>
      <c r="C405" s="83"/>
      <c r="D405" s="84"/>
      <c r="E405" s="132"/>
      <c r="F405" s="111">
        <f>SUM(F399,F393,F387,F381,F375,F369,F363,F357,F351,F345,F339,F333,F327,F321,F309,F315,F303,F297,F291,F285,F279,F273,F267,F261,F255,F249,F243,F237,F231,F225,F221,F217,F213)</f>
        <v>0</v>
      </c>
      <c r="G405" s="166" t="str">
        <f>IFERROR(F405/$F$411,"0,00 %")</f>
        <v>0,00 %</v>
      </c>
      <c r="H405" s="111">
        <f>SUM(H213,H217,H221,H399,H393,H387,H381,H375,H369,H363,H357,H351,H345,H339,H333,H327,H321,H309,H315,H303,H297,H291,H285,H279,H273,H267,H261,H255,H249,H243,H237,H231,H225)</f>
        <v>0</v>
      </c>
      <c r="I405" s="111">
        <f>SUM(I213,I217,I221,I399,I393,I387,I381,I375,I369,I363,I357,I351,I345,I339,I333,I327,I321,I309,I315,I303,I297,I291,I285,I279,I273,I267,I261,I255,I249,I243,I237,I231,I225)</f>
        <v>0</v>
      </c>
      <c r="J405" s="111">
        <f>SUM(J213,J217,J221,J399,J393,J387,J381,J375,J369,J363,J357,J351,J345,J339,J333,J327,J321,J309,J315,J303,J297,J291,J285,J279,J273,J267,J261,J255,J249,J243,J237,J231,J225)</f>
        <v>0</v>
      </c>
      <c r="K405" s="3"/>
      <c r="L405" s="3"/>
    </row>
    <row r="406" spans="1:12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2" ht="13.5" customHeight="1" x14ac:dyDescent="0.25">
      <c r="A407" s="89" t="s">
        <v>268</v>
      </c>
      <c r="B407" s="90"/>
      <c r="C407" s="126"/>
      <c r="D407" s="127"/>
      <c r="E407" s="128"/>
      <c r="F407" s="93" t="s">
        <v>269</v>
      </c>
      <c r="G407" s="94"/>
      <c r="H407" s="95"/>
      <c r="I407" s="95"/>
      <c r="J407" s="96"/>
      <c r="K407" s="3"/>
    </row>
    <row r="408" spans="1:12" ht="13.5" customHeight="1" x14ac:dyDescent="0.25">
      <c r="A408" s="31" t="s">
        <v>333</v>
      </c>
      <c r="B408" s="71"/>
      <c r="C408" s="143"/>
      <c r="D408" s="28"/>
      <c r="E408" s="162"/>
      <c r="F408" s="14">
        <f>D408*E408</f>
        <v>0</v>
      </c>
      <c r="G408" s="104"/>
      <c r="H408" s="15">
        <f t="shared" ref="H408" si="78">F408-(SUM(I408:J408))</f>
        <v>0</v>
      </c>
      <c r="I408" s="15"/>
      <c r="J408" s="142"/>
      <c r="K408" s="148"/>
    </row>
    <row r="409" spans="1:12" ht="13.5" customHeight="1" thickBot="1" x14ac:dyDescent="0.3">
      <c r="A409" s="81" t="s">
        <v>271</v>
      </c>
      <c r="B409" s="82"/>
      <c r="C409" s="83"/>
      <c r="D409" s="84"/>
      <c r="E409" s="132"/>
      <c r="F409" s="111">
        <f>SUM(F408:F408)</f>
        <v>0</v>
      </c>
      <c r="G409" s="144" t="str">
        <f>IFERROR(F409/$F$411,"0,00 %")</f>
        <v>0,00 %</v>
      </c>
      <c r="H409" s="111">
        <f>SUM(H408:H408)</f>
        <v>0</v>
      </c>
      <c r="I409" s="111">
        <f>SUM(I408:I408)</f>
        <v>0</v>
      </c>
      <c r="J409" s="111">
        <f>SUM(J408:J408)</f>
        <v>0</v>
      </c>
      <c r="K409" s="3"/>
    </row>
    <row r="410" spans="1:12" ht="13.5" customHeight="1" thickBot="1" x14ac:dyDescent="0.3">
      <c r="A410" s="6"/>
      <c r="B410" s="64"/>
      <c r="C410" s="7"/>
      <c r="D410" s="8"/>
      <c r="E410" s="40"/>
      <c r="F410" s="9"/>
      <c r="G410" s="9"/>
      <c r="H410" s="8"/>
      <c r="I410" s="8"/>
      <c r="J410" s="8"/>
      <c r="K410" s="3"/>
    </row>
    <row r="411" spans="1:12" ht="13.5" customHeight="1" thickBot="1" x14ac:dyDescent="0.3">
      <c r="A411" s="149" t="s">
        <v>272</v>
      </c>
      <c r="B411" s="150"/>
      <c r="C411" s="151"/>
      <c r="D411" s="152"/>
      <c r="E411" s="153"/>
      <c r="F411" s="154">
        <f>SUM(F409,F405,F210,F77,F60,F46,F26)</f>
        <v>0</v>
      </c>
      <c r="G411" s="155"/>
      <c r="H411" s="154">
        <f>SUM(H409,H405,H210,H77,H60,H46,H26)</f>
        <v>0</v>
      </c>
      <c r="I411" s="154">
        <f>SUM(I409,I405,I210,I77,I60,I46,I26)</f>
        <v>0</v>
      </c>
      <c r="J411" s="154">
        <f>SUM(J409,J405,J210,J77,J60,J46,J26)</f>
        <v>0</v>
      </c>
      <c r="K411" s="3"/>
    </row>
    <row r="412" spans="1:12" ht="13.5" customHeight="1" thickBot="1" x14ac:dyDescent="0.3">
      <c r="A412" s="6"/>
      <c r="B412" s="64"/>
      <c r="C412" s="7"/>
      <c r="D412" s="8"/>
      <c r="E412" s="40"/>
      <c r="F412" s="9"/>
      <c r="G412" s="9"/>
      <c r="H412" s="8"/>
      <c r="I412" s="8"/>
      <c r="J412" s="8"/>
      <c r="K412" s="3"/>
    </row>
    <row r="413" spans="1:12" ht="46.5" thickBot="1" x14ac:dyDescent="0.3">
      <c r="A413" s="149" t="s">
        <v>365</v>
      </c>
      <c r="B413" s="150"/>
      <c r="C413" s="156"/>
      <c r="D413" s="157"/>
      <c r="E413" s="164"/>
      <c r="F413" s="154">
        <v>0</v>
      </c>
      <c r="G413" s="159" t="str">
        <f>IFERROR(F413/H411,"0,00 %")</f>
        <v>0,00 %</v>
      </c>
      <c r="H413" s="154">
        <v>0</v>
      </c>
      <c r="I413" s="154"/>
      <c r="J413" s="154"/>
    </row>
    <row r="414" spans="1:12" ht="12" thickBot="1" x14ac:dyDescent="0.3">
      <c r="A414" s="6"/>
      <c r="B414" s="64"/>
      <c r="C414" s="7"/>
      <c r="D414" s="8"/>
      <c r="E414" s="40"/>
      <c r="F414" s="9"/>
      <c r="G414" s="9"/>
      <c r="H414" s="8"/>
      <c r="I414" s="8"/>
      <c r="J414" s="8"/>
    </row>
    <row r="415" spans="1:12" ht="12" thickBot="1" x14ac:dyDescent="0.3">
      <c r="A415" s="149" t="s">
        <v>273</v>
      </c>
      <c r="B415" s="150"/>
      <c r="C415" s="98"/>
      <c r="D415" s="158"/>
      <c r="E415" s="153"/>
      <c r="F415" s="154">
        <f>SUM(F411,F413)</f>
        <v>0</v>
      </c>
      <c r="G415" s="155"/>
      <c r="H415" s="155">
        <f>SUM(H411,H413)</f>
        <v>0</v>
      </c>
      <c r="I415" s="154">
        <f>SUM(I411,I413)</f>
        <v>0</v>
      </c>
      <c r="J415" s="154">
        <f>SUM(J411,J413)</f>
        <v>0</v>
      </c>
    </row>
    <row r="416" spans="1:12" ht="13" customHeight="1" thickBot="1" x14ac:dyDescent="0.3">
      <c r="A416" s="225"/>
      <c r="B416" s="73"/>
      <c r="C416" s="33"/>
      <c r="D416" s="34"/>
      <c r="E416" s="165"/>
      <c r="F416" s="35"/>
      <c r="G416" s="35"/>
      <c r="H416" s="160" t="s">
        <v>274</v>
      </c>
      <c r="I416" s="252" t="str">
        <f>IFERROR(I411+J411/F411,"0,00 %")</f>
        <v>0,00 %</v>
      </c>
      <c r="J416" s="253"/>
    </row>
    <row r="417" spans="1:10" x14ac:dyDescent="0.25">
      <c r="A417" s="225"/>
      <c r="B417" s="73"/>
      <c r="C417" s="33"/>
      <c r="D417" s="34"/>
      <c r="E417" s="165"/>
      <c r="F417" s="35"/>
      <c r="G417" s="35"/>
      <c r="H417" s="36"/>
      <c r="I417" s="36"/>
      <c r="J417" s="36"/>
    </row>
    <row r="418" spans="1:10" x14ac:dyDescent="0.25">
      <c r="A418" s="225"/>
      <c r="B418" s="73"/>
      <c r="C418" s="33"/>
      <c r="D418" s="34"/>
      <c r="E418" s="165"/>
      <c r="F418" s="35"/>
      <c r="G418" s="35"/>
      <c r="H418" s="36"/>
      <c r="I418" s="36"/>
      <c r="J418" s="36"/>
    </row>
    <row r="419" spans="1:10" x14ac:dyDescent="0.25">
      <c r="A419" s="226"/>
      <c r="B419" s="74"/>
      <c r="C419" s="33"/>
      <c r="D419" s="34"/>
      <c r="E419" s="165"/>
      <c r="F419" s="35"/>
      <c r="G419" s="35"/>
      <c r="H419" s="36"/>
      <c r="I419" s="36"/>
      <c r="J419" s="36"/>
    </row>
    <row r="420" spans="1:10" x14ac:dyDescent="0.25">
      <c r="A420" s="225"/>
      <c r="B420" s="73"/>
      <c r="C420" s="33"/>
      <c r="D420" s="34"/>
      <c r="E420" s="165"/>
      <c r="F420" s="35"/>
      <c r="G420" s="35"/>
      <c r="H420" s="36"/>
      <c r="I420" s="36"/>
      <c r="J420" s="36"/>
    </row>
    <row r="421" spans="1:10" x14ac:dyDescent="0.25">
      <c r="A421" s="37"/>
      <c r="B421" s="74"/>
      <c r="C421" s="33"/>
      <c r="D421" s="34"/>
      <c r="E421" s="165"/>
      <c r="F421" s="35"/>
      <c r="G421" s="35"/>
      <c r="H421" s="36"/>
      <c r="I421" s="36"/>
      <c r="J421" s="36"/>
    </row>
    <row r="422" spans="1:10" x14ac:dyDescent="0.25">
      <c r="A422" s="228"/>
      <c r="B422" s="75"/>
      <c r="C422" s="33"/>
      <c r="D422" s="34"/>
      <c r="E422" s="165"/>
      <c r="F422" s="35"/>
      <c r="G422" s="35"/>
      <c r="H422" s="36"/>
      <c r="I422" s="36"/>
      <c r="J422" s="36"/>
    </row>
    <row r="423" spans="1:10" x14ac:dyDescent="0.25">
      <c r="A423" s="32"/>
      <c r="B423" s="72"/>
      <c r="C423" s="33"/>
      <c r="D423" s="34"/>
      <c r="E423" s="165"/>
      <c r="F423" s="35"/>
      <c r="G423" s="35"/>
      <c r="H423" s="36"/>
      <c r="I423" s="36"/>
      <c r="J423" s="36"/>
    </row>
    <row r="424" spans="1:10" x14ac:dyDescent="0.25">
      <c r="A424" s="248"/>
      <c r="B424" s="248"/>
      <c r="C424" s="249"/>
      <c r="D424" s="249"/>
      <c r="E424" s="249"/>
      <c r="F424" s="249"/>
      <c r="G424" s="249"/>
      <c r="H424" s="249"/>
      <c r="I424" s="249"/>
      <c r="J424" s="249"/>
    </row>
    <row r="425" spans="1:10" x14ac:dyDescent="0.25">
      <c r="A425" s="249"/>
      <c r="B425" s="249"/>
      <c r="C425" s="249"/>
      <c r="D425" s="249"/>
      <c r="E425" s="249"/>
      <c r="F425" s="249"/>
      <c r="G425" s="249"/>
      <c r="H425" s="249"/>
      <c r="I425" s="249"/>
      <c r="J425" s="249"/>
    </row>
    <row r="426" spans="1:10" x14ac:dyDescent="0.25">
      <c r="A426" s="249"/>
      <c r="B426" s="249"/>
      <c r="C426" s="249"/>
      <c r="D426" s="249"/>
      <c r="E426" s="249"/>
      <c r="F426" s="249"/>
      <c r="G426" s="249"/>
      <c r="H426" s="249"/>
      <c r="I426" s="249"/>
      <c r="J426" s="249"/>
    </row>
    <row r="427" spans="1:10" x14ac:dyDescent="0.25">
      <c r="A427" s="37"/>
      <c r="B427" s="74"/>
      <c r="C427" s="38"/>
      <c r="D427" s="39"/>
      <c r="E427" s="40"/>
      <c r="F427" s="41"/>
      <c r="G427" s="41"/>
      <c r="H427" s="41"/>
      <c r="I427" s="41"/>
      <c r="J427" s="41"/>
    </row>
    <row r="428" spans="1:10" x14ac:dyDescent="0.25">
      <c r="A428" s="240"/>
      <c r="B428" s="240"/>
      <c r="C428" s="240"/>
      <c r="D428" s="240"/>
      <c r="E428" s="240"/>
      <c r="F428" s="240"/>
      <c r="G428" s="240"/>
      <c r="H428" s="240"/>
      <c r="I428" s="240"/>
      <c r="J428" s="240"/>
    </row>
    <row r="429" spans="1:10" x14ac:dyDescent="0.25">
      <c r="A429" s="241"/>
      <c r="B429" s="241"/>
      <c r="C429" s="241"/>
      <c r="D429" s="241"/>
      <c r="E429" s="241"/>
      <c r="F429" s="241"/>
      <c r="G429" s="241"/>
      <c r="H429" s="241"/>
      <c r="I429" s="241"/>
      <c r="J429" s="241"/>
    </row>
    <row r="430" spans="1:10" x14ac:dyDescent="0.25">
      <c r="A430" s="241"/>
      <c r="B430" s="241"/>
      <c r="C430" s="241"/>
      <c r="D430" s="241"/>
      <c r="E430" s="241"/>
      <c r="F430" s="241"/>
      <c r="G430" s="241"/>
      <c r="H430" s="241"/>
      <c r="I430" s="241"/>
      <c r="J430" s="241"/>
    </row>
    <row r="431" spans="1:10" x14ac:dyDescent="0.25">
      <c r="A431" s="42"/>
      <c r="B431" s="76"/>
      <c r="C431" s="78"/>
      <c r="D431" s="43"/>
      <c r="E431" s="44"/>
      <c r="F431" s="45"/>
      <c r="G431" s="45"/>
      <c r="H431" s="45"/>
      <c r="I431" s="45"/>
      <c r="J431" s="45"/>
    </row>
    <row r="432" spans="1:10" x14ac:dyDescent="0.25">
      <c r="A432" s="240"/>
      <c r="B432" s="240"/>
      <c r="C432" s="241"/>
      <c r="D432" s="241"/>
      <c r="E432" s="241"/>
      <c r="F432" s="241"/>
      <c r="G432" s="241"/>
      <c r="H432" s="241"/>
      <c r="I432" s="241"/>
      <c r="J432" s="241"/>
    </row>
    <row r="433" spans="1:10" x14ac:dyDescent="0.25">
      <c r="A433" s="227"/>
      <c r="B433" s="76"/>
      <c r="C433" s="76"/>
      <c r="D433" s="46"/>
      <c r="E433" s="47"/>
      <c r="F433" s="48"/>
      <c r="G433" s="48"/>
      <c r="H433" s="45"/>
      <c r="I433" s="45"/>
      <c r="J433" s="45"/>
    </row>
    <row r="434" spans="1:10" x14ac:dyDescent="0.25">
      <c r="A434" s="241"/>
      <c r="B434" s="241"/>
      <c r="C434" s="241"/>
      <c r="D434" s="241"/>
      <c r="E434" s="241"/>
      <c r="F434" s="241"/>
      <c r="G434" s="241"/>
      <c r="H434" s="241"/>
      <c r="I434" s="241"/>
      <c r="J434" s="241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42"/>
      <c r="B436" s="242"/>
      <c r="C436" s="243"/>
      <c r="D436" s="243"/>
      <c r="E436" s="243"/>
      <c r="F436" s="243"/>
      <c r="G436" s="243"/>
      <c r="H436" s="243"/>
      <c r="I436" s="243"/>
      <c r="J436" s="243"/>
    </row>
    <row r="437" spans="1:10" x14ac:dyDescent="0.25">
      <c r="A437" s="241"/>
      <c r="B437" s="241"/>
      <c r="C437" s="241"/>
      <c r="D437" s="241"/>
      <c r="E437" s="241"/>
      <c r="F437" s="241"/>
      <c r="G437" s="241"/>
      <c r="H437" s="241"/>
      <c r="I437" s="241"/>
      <c r="J437" s="241"/>
    </row>
    <row r="438" spans="1:10" x14ac:dyDescent="0.25">
      <c r="A438" s="241"/>
      <c r="B438" s="241"/>
      <c r="C438" s="241"/>
      <c r="D438" s="241"/>
      <c r="E438" s="241"/>
      <c r="F438" s="241"/>
      <c r="G438" s="241"/>
      <c r="H438" s="241"/>
      <c r="I438" s="241"/>
      <c r="J438" s="241"/>
    </row>
    <row r="439" spans="1:10" x14ac:dyDescent="0.25">
      <c r="A439" s="241"/>
      <c r="B439" s="241"/>
      <c r="C439" s="241"/>
      <c r="D439" s="241"/>
      <c r="E439" s="241"/>
      <c r="F439" s="241"/>
      <c r="G439" s="241"/>
      <c r="H439" s="241"/>
      <c r="I439" s="241"/>
      <c r="J439" s="241"/>
    </row>
    <row r="440" spans="1:10" x14ac:dyDescent="0.25">
      <c r="A440" s="241"/>
      <c r="B440" s="241"/>
      <c r="C440" s="241"/>
      <c r="D440" s="241"/>
      <c r="E440" s="241"/>
      <c r="F440" s="241"/>
      <c r="G440" s="241"/>
      <c r="H440" s="241"/>
      <c r="I440" s="241"/>
      <c r="J440" s="241"/>
    </row>
    <row r="441" spans="1:10" x14ac:dyDescent="0.25">
      <c r="A441" s="241"/>
      <c r="B441" s="241"/>
      <c r="C441" s="241"/>
      <c r="D441" s="241"/>
      <c r="E441" s="241"/>
      <c r="F441" s="241"/>
      <c r="G441" s="241"/>
      <c r="H441" s="241"/>
      <c r="I441" s="241"/>
      <c r="J441" s="241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242"/>
      <c r="B443" s="242"/>
      <c r="C443" s="243"/>
      <c r="D443" s="243"/>
      <c r="E443" s="243"/>
      <c r="F443" s="243"/>
      <c r="G443" s="243"/>
      <c r="H443" s="243"/>
      <c r="I443" s="243"/>
      <c r="J443" s="243"/>
    </row>
    <row r="444" spans="1:10" x14ac:dyDescent="0.25">
      <c r="A444" s="241"/>
      <c r="B444" s="241"/>
      <c r="C444" s="241"/>
      <c r="D444" s="241"/>
      <c r="E444" s="241"/>
      <c r="F444" s="241"/>
      <c r="G444" s="241"/>
      <c r="H444" s="241"/>
      <c r="I444" s="241"/>
      <c r="J444" s="241"/>
    </row>
    <row r="445" spans="1:10" x14ac:dyDescent="0.25">
      <c r="A445" s="227"/>
      <c r="B445" s="76"/>
      <c r="C445" s="76"/>
      <c r="D445" s="46"/>
      <c r="E445" s="47"/>
      <c r="F445" s="48"/>
      <c r="G445" s="48"/>
      <c r="H445" s="45"/>
      <c r="I445" s="45"/>
      <c r="J445" s="45"/>
    </row>
    <row r="446" spans="1:10" x14ac:dyDescent="0.25">
      <c r="A446" s="241"/>
      <c r="B446" s="241"/>
      <c r="C446" s="241"/>
      <c r="D446" s="241"/>
      <c r="E446" s="241"/>
      <c r="F446" s="241"/>
      <c r="G446" s="241"/>
      <c r="H446" s="241"/>
      <c r="I446" s="241"/>
      <c r="J446" s="241"/>
    </row>
    <row r="447" spans="1:10" x14ac:dyDescent="0.25">
      <c r="A447" s="227"/>
      <c r="B447" s="76"/>
      <c r="C447" s="76"/>
      <c r="D447" s="46"/>
      <c r="E447" s="47"/>
      <c r="F447" s="48"/>
      <c r="G447" s="48"/>
      <c r="H447" s="45"/>
      <c r="I447" s="45"/>
      <c r="J447" s="4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ht="36" customHeight="1" x14ac:dyDescent="0.25">
      <c r="A450" s="240"/>
      <c r="B450" s="240"/>
      <c r="C450" s="241"/>
      <c r="D450" s="241"/>
      <c r="E450" s="241"/>
      <c r="F450" s="241"/>
      <c r="G450" s="241"/>
      <c r="H450" s="241"/>
      <c r="I450" s="241"/>
      <c r="J450" s="241"/>
    </row>
    <row r="451" spans="1:10" x14ac:dyDescent="0.25">
      <c r="A451" s="241"/>
      <c r="B451" s="241"/>
      <c r="C451" s="241"/>
      <c r="D451" s="241"/>
      <c r="E451" s="241"/>
      <c r="F451" s="241"/>
      <c r="G451" s="241"/>
      <c r="H451" s="241"/>
      <c r="I451" s="241"/>
      <c r="J451" s="241"/>
    </row>
    <row r="452" spans="1:10" x14ac:dyDescent="0.25">
      <c r="A452" s="241"/>
      <c r="B452" s="241"/>
      <c r="C452" s="241"/>
      <c r="D452" s="241"/>
      <c r="E452" s="241"/>
      <c r="F452" s="241"/>
      <c r="G452" s="241"/>
      <c r="H452" s="241"/>
      <c r="I452" s="241"/>
      <c r="J452" s="241"/>
    </row>
    <row r="453" spans="1:10" x14ac:dyDescent="0.25">
      <c r="A453" s="241"/>
      <c r="B453" s="241"/>
      <c r="C453" s="241"/>
      <c r="D453" s="241"/>
      <c r="E453" s="241"/>
      <c r="F453" s="241"/>
      <c r="G453" s="241"/>
      <c r="H453" s="241"/>
      <c r="I453" s="241"/>
      <c r="J453" s="241"/>
    </row>
    <row r="454" spans="1:10" x14ac:dyDescent="0.25">
      <c r="A454" s="42"/>
      <c r="B454" s="76"/>
      <c r="C454" s="78"/>
      <c r="D454" s="43"/>
      <c r="E454" s="44"/>
      <c r="F454" s="45"/>
      <c r="G454" s="45"/>
      <c r="H454" s="45"/>
      <c r="I454" s="45"/>
      <c r="J454" s="45"/>
    </row>
    <row r="455" spans="1:10" x14ac:dyDescent="0.25">
      <c r="A455" s="240"/>
      <c r="B455" s="240"/>
      <c r="C455" s="241"/>
      <c r="D455" s="241"/>
      <c r="E455" s="241"/>
      <c r="F455" s="241"/>
      <c r="G455" s="241"/>
      <c r="H455" s="241"/>
      <c r="I455" s="241"/>
      <c r="J455" s="241"/>
    </row>
    <row r="456" spans="1:10" x14ac:dyDescent="0.25">
      <c r="A456" s="42"/>
      <c r="B456" s="76"/>
      <c r="C456" s="78"/>
      <c r="D456" s="43"/>
      <c r="E456" s="44"/>
      <c r="F456" s="45"/>
      <c r="G456" s="45"/>
      <c r="H456" s="45"/>
      <c r="I456" s="45"/>
      <c r="J456" s="45"/>
    </row>
    <row r="457" spans="1:10" x14ac:dyDescent="0.25">
      <c r="A457" s="240"/>
      <c r="B457" s="240"/>
      <c r="C457" s="241"/>
      <c r="D457" s="241"/>
      <c r="E457" s="241"/>
      <c r="F457" s="241"/>
      <c r="G457" s="241"/>
      <c r="H457" s="241"/>
      <c r="I457" s="241"/>
      <c r="J457" s="241"/>
    </row>
    <row r="458" spans="1:10" x14ac:dyDescent="0.25">
      <c r="A458" s="244"/>
      <c r="B458" s="244"/>
      <c r="C458" s="244"/>
      <c r="D458" s="244"/>
      <c r="E458" s="244"/>
      <c r="F458" s="244"/>
      <c r="G458" s="244"/>
      <c r="H458" s="244"/>
      <c r="I458" s="244"/>
      <c r="J458" s="244"/>
    </row>
  </sheetData>
  <sheetProtection deleteRows="0"/>
  <dataConsolidate/>
  <mergeCells count="27">
    <mergeCell ref="A455:J455"/>
    <mergeCell ref="A457:J457"/>
    <mergeCell ref="A458:J458"/>
    <mergeCell ref="A444:J444"/>
    <mergeCell ref="A446:J446"/>
    <mergeCell ref="A450:J450"/>
    <mergeCell ref="A451:J451"/>
    <mergeCell ref="A452:J452"/>
    <mergeCell ref="A453:J453"/>
    <mergeCell ref="A443:J443"/>
    <mergeCell ref="A428:J428"/>
    <mergeCell ref="A429:J429"/>
    <mergeCell ref="A430:J430"/>
    <mergeCell ref="A432:J432"/>
    <mergeCell ref="A434:J434"/>
    <mergeCell ref="A436:J436"/>
    <mergeCell ref="A437:J437"/>
    <mergeCell ref="A438:J438"/>
    <mergeCell ref="A439:J439"/>
    <mergeCell ref="A440:J440"/>
    <mergeCell ref="A441:J441"/>
    <mergeCell ref="A426:J426"/>
    <mergeCell ref="A2:J2"/>
    <mergeCell ref="A4:J4"/>
    <mergeCell ref="K5:L5"/>
    <mergeCell ref="I416:J416"/>
    <mergeCell ref="A424:J425"/>
  </mergeCells>
  <conditionalFormatting sqref="G413">
    <cfRule type="cellIs" dxfId="3" priority="2" operator="greaterThan">
      <formula>0.07</formula>
    </cfRule>
  </conditionalFormatting>
  <conditionalFormatting sqref="I416">
    <cfRule type="cellIs" dxfId="2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962AF-4889-4A1E-B96C-4FA5E22AA624}">
  <sheetPr>
    <outlinePr summaryBelow="0"/>
  </sheetPr>
  <dimension ref="A1:L458"/>
  <sheetViews>
    <sheetView view="pageBreakPreview" zoomScale="70" zoomScaleNormal="75" zoomScaleSheetLayoutView="70" workbookViewId="0">
      <pane ySplit="3" topLeftCell="A4" activePane="bottomLeft" state="frozen"/>
      <selection pane="bottomLeft" activeCell="B171" sqref="B171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50" t="s">
        <v>0</v>
      </c>
      <c r="B2" s="250"/>
      <c r="C2" s="251"/>
      <c r="D2" s="251"/>
      <c r="E2" s="251"/>
      <c r="F2" s="251"/>
      <c r="G2" s="251"/>
      <c r="H2" s="251"/>
      <c r="I2" s="251"/>
      <c r="J2" s="251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322</v>
      </c>
    </row>
    <row r="4" spans="1:12" ht="10.5" customHeight="1" thickBot="1" x14ac:dyDescent="0.3">
      <c r="A4" s="245" t="s">
        <v>278</v>
      </c>
      <c r="B4" s="245"/>
      <c r="C4" s="245"/>
      <c r="D4" s="245"/>
      <c r="E4" s="245"/>
      <c r="F4" s="245"/>
      <c r="G4" s="245"/>
      <c r="H4" s="245"/>
      <c r="I4" s="245"/>
      <c r="J4" s="245"/>
    </row>
    <row r="5" spans="1:12" s="88" customFormat="1" ht="50" customHeight="1" x14ac:dyDescent="0.25">
      <c r="A5" s="89" t="s">
        <v>353</v>
      </c>
      <c r="B5" s="90"/>
      <c r="C5" s="91"/>
      <c r="D5" s="92"/>
      <c r="E5" s="128"/>
      <c r="F5" s="93"/>
      <c r="G5" s="94"/>
      <c r="H5" s="95"/>
      <c r="I5" s="95"/>
      <c r="J5" s="96"/>
      <c r="K5" s="246" t="s">
        <v>10</v>
      </c>
      <c r="L5" s="247"/>
    </row>
    <row r="6" spans="1:12" ht="13.5" customHeight="1" x14ac:dyDescent="0.25">
      <c r="A6" s="54" t="s">
        <v>325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12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14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15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326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21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22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23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7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IFERROR(F26/$F$411,"0,00 %")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327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328</v>
      </c>
      <c r="B32" s="67"/>
      <c r="C32" s="19" t="s">
        <v>321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317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320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IFERROR(F46/$F$411,"0,00 %")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IFERROR(F60/$F$411,"0,00 %")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306</v>
      </c>
      <c r="B65" s="67"/>
      <c r="C65" s="19" t="s">
        <v>309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307</v>
      </c>
      <c r="B66" s="67"/>
      <c r="C66" s="19" t="s">
        <v>309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289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290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291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292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293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IFERROR(F77/$F$411,"0,00 %")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371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149999999999999" customHeight="1" x14ac:dyDescent="0.25">
      <c r="A80" s="175" t="s">
        <v>277</v>
      </c>
      <c r="B80" s="187"/>
      <c r="C80" s="188"/>
      <c r="D80" s="189"/>
      <c r="E80" s="190"/>
      <c r="F80" s="191">
        <f>SUM(F81,F84,F87,F90)</f>
        <v>0</v>
      </c>
      <c r="G80" s="192" t="str">
        <f>IFERROR(F80/$F$210,"0,00 %")</f>
        <v>0,00 %</v>
      </c>
      <c r="H80" s="193">
        <f t="shared" ref="H80" si="12">F80-(SUM(I80:J80))</f>
        <v>0</v>
      </c>
      <c r="I80" s="193">
        <f>SUM(I81,I84,I87,I90)</f>
        <v>0</v>
      </c>
      <c r="J80" s="193">
        <f>SUM(J81,J84,J87,J90)</f>
        <v>0</v>
      </c>
      <c r="K80" s="3"/>
      <c r="L80" s="3"/>
    </row>
    <row r="81" spans="1:12" ht="13.5" customHeight="1" outlineLevel="1" x14ac:dyDescent="0.25">
      <c r="A81" s="105" t="s">
        <v>336</v>
      </c>
      <c r="B81" s="176"/>
      <c r="C81" s="177"/>
      <c r="D81" s="178"/>
      <c r="E81" s="179"/>
      <c r="F81" s="61">
        <f>SUM(F82:F83)</f>
        <v>0</v>
      </c>
      <c r="G81" s="103"/>
      <c r="H81" s="60">
        <f t="shared" ref="H81" si="13">F81-(SUM(I81:J81))</f>
        <v>0</v>
      </c>
      <c r="I81" s="60">
        <f>SUM(I82:I83)</f>
        <v>0</v>
      </c>
      <c r="J81" s="60">
        <f>SUM(J82:J83)</f>
        <v>0</v>
      </c>
      <c r="K81" s="3"/>
      <c r="L81" s="3"/>
    </row>
    <row r="82" spans="1:12" ht="13.5" customHeight="1" outlineLevel="2" x14ac:dyDescent="0.25">
      <c r="A82" s="10" t="s">
        <v>378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/>
      <c r="L82" s="3"/>
    </row>
    <row r="83" spans="1:12" ht="13.5" customHeight="1" outlineLevel="2" x14ac:dyDescent="0.25">
      <c r="A83" s="10" t="s">
        <v>379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/>
      <c r="L83" s="3"/>
    </row>
    <row r="84" spans="1:12" ht="13.5" customHeight="1" outlineLevel="1" x14ac:dyDescent="0.25">
      <c r="A84" s="105" t="s">
        <v>337</v>
      </c>
      <c r="B84" s="176"/>
      <c r="C84" s="177"/>
      <c r="D84" s="178"/>
      <c r="E84" s="179"/>
      <c r="F84" s="61">
        <f>SUM(F85:F86)</f>
        <v>0</v>
      </c>
      <c r="G84" s="103"/>
      <c r="H84" s="60">
        <f t="shared" ref="H84" si="14">F84-(SUM(I84:J84))</f>
        <v>0</v>
      </c>
      <c r="I84" s="60">
        <f>SUM(I85:I86)</f>
        <v>0</v>
      </c>
      <c r="J84" s="60">
        <f>SUM(J85:J86)</f>
        <v>0</v>
      </c>
      <c r="K84" s="3"/>
      <c r="L84" s="3"/>
    </row>
    <row r="85" spans="1:12" ht="13.5" customHeight="1" outlineLevel="2" x14ac:dyDescent="0.25">
      <c r="A85" s="10" t="s">
        <v>338</v>
      </c>
      <c r="B85" s="68"/>
      <c r="C85" s="11" t="s">
        <v>334</v>
      </c>
      <c r="D85" s="12"/>
      <c r="E85" s="13"/>
      <c r="F85" s="14">
        <f>D85*E85</f>
        <v>0</v>
      </c>
      <c r="G85" s="104"/>
      <c r="H85" s="15">
        <f>F85-(SUM(I85:J85))</f>
        <v>0</v>
      </c>
      <c r="I85" s="15"/>
      <c r="J85" s="16"/>
      <c r="K85" s="3"/>
      <c r="L85" s="3"/>
    </row>
    <row r="86" spans="1:12" ht="13.5" customHeight="1" outlineLevel="2" x14ac:dyDescent="0.25">
      <c r="A86" s="10" t="s">
        <v>339</v>
      </c>
      <c r="B86" s="68"/>
      <c r="C86" s="11" t="s">
        <v>334</v>
      </c>
      <c r="D86" s="12"/>
      <c r="E86" s="13"/>
      <c r="F86" s="14">
        <f>D86*E86</f>
        <v>0</v>
      </c>
      <c r="G86" s="104"/>
      <c r="H86" s="15">
        <f>F86-(SUM(I86:J86))</f>
        <v>0</v>
      </c>
      <c r="I86" s="15"/>
      <c r="J86" s="16"/>
      <c r="K86" s="3"/>
      <c r="L86" s="3"/>
    </row>
    <row r="87" spans="1:12" ht="13.5" customHeight="1" outlineLevel="1" x14ac:dyDescent="0.25">
      <c r="A87" s="54" t="s">
        <v>340</v>
      </c>
      <c r="B87" s="62"/>
      <c r="C87" s="55"/>
      <c r="D87" s="56"/>
      <c r="E87" s="57"/>
      <c r="F87" s="61">
        <f>SUM(F88:F89)</f>
        <v>0</v>
      </c>
      <c r="G87" s="103"/>
      <c r="H87" s="60">
        <f t="shared" ref="H87:H92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380</v>
      </c>
      <c r="B88" s="68"/>
      <c r="C88" s="11" t="s">
        <v>73</v>
      </c>
      <c r="D88" s="12"/>
      <c r="E88" s="13"/>
      <c r="F88" s="14">
        <f t="shared" ref="F88:F89" si="16">D88*E88</f>
        <v>0</v>
      </c>
      <c r="G88" s="104"/>
      <c r="H88" s="15">
        <f t="shared" si="15"/>
        <v>0</v>
      </c>
      <c r="I88" s="15"/>
      <c r="J88" s="16"/>
      <c r="K88" s="3"/>
      <c r="L88" s="3"/>
    </row>
    <row r="89" spans="1:12" ht="13.5" customHeight="1" outlineLevel="2" x14ac:dyDescent="0.25">
      <c r="A89" s="10" t="s">
        <v>381</v>
      </c>
      <c r="B89" s="68"/>
      <c r="C89" s="11" t="s">
        <v>73</v>
      </c>
      <c r="D89" s="12"/>
      <c r="E89" s="13"/>
      <c r="F89" s="14">
        <f t="shared" si="16"/>
        <v>0</v>
      </c>
      <c r="G89" s="104"/>
      <c r="H89" s="15">
        <f t="shared" si="15"/>
        <v>0</v>
      </c>
      <c r="I89" s="15"/>
      <c r="J89" s="16"/>
      <c r="K89" s="3"/>
      <c r="L89" s="3"/>
    </row>
    <row r="90" spans="1:12" ht="13.5" customHeight="1" outlineLevel="1" x14ac:dyDescent="0.25">
      <c r="A90" s="105" t="s">
        <v>341</v>
      </c>
      <c r="B90" s="62"/>
      <c r="C90" s="59"/>
      <c r="D90" s="56"/>
      <c r="E90" s="57"/>
      <c r="F90" s="61">
        <f>SUM(F91:F92)</f>
        <v>0</v>
      </c>
      <c r="G90" s="103"/>
      <c r="H90" s="60">
        <f t="shared" si="15"/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41" t="s">
        <v>342</v>
      </c>
      <c r="B91" s="68"/>
      <c r="C91" s="11" t="s">
        <v>309</v>
      </c>
      <c r="D91" s="12"/>
      <c r="E91" s="13"/>
      <c r="F91" s="14">
        <f t="shared" ref="F91:F92" si="17">D91*E91</f>
        <v>0</v>
      </c>
      <c r="G91" s="104"/>
      <c r="H91" s="15">
        <f t="shared" si="15"/>
        <v>0</v>
      </c>
      <c r="I91" s="15"/>
      <c r="J91" s="142"/>
      <c r="K91" s="3"/>
      <c r="L91" s="3"/>
    </row>
    <row r="92" spans="1:12" ht="13.5" customHeight="1" outlineLevel="2" thickBot="1" x14ac:dyDescent="0.3">
      <c r="A92" s="141" t="s">
        <v>343</v>
      </c>
      <c r="B92" s="68"/>
      <c r="C92" s="11" t="s">
        <v>276</v>
      </c>
      <c r="D92" s="12"/>
      <c r="E92" s="13"/>
      <c r="F92" s="14">
        <f t="shared" si="17"/>
        <v>0</v>
      </c>
      <c r="G92" s="104"/>
      <c r="H92" s="15">
        <f t="shared" si="15"/>
        <v>0</v>
      </c>
      <c r="I92" s="15"/>
      <c r="J92" s="142"/>
      <c r="K92" s="3"/>
      <c r="L92" s="3"/>
    </row>
    <row r="93" spans="1:12" ht="20.25" customHeight="1" collapsed="1" thickBot="1" x14ac:dyDescent="0.3">
      <c r="A93" s="175" t="s">
        <v>277</v>
      </c>
      <c r="B93" s="187"/>
      <c r="C93" s="188"/>
      <c r="D93" s="189"/>
      <c r="E93" s="190"/>
      <c r="F93" s="191">
        <f>SUM(F94,F97,F100,F103)</f>
        <v>0</v>
      </c>
      <c r="G93" s="192" t="str">
        <f>IFERROR(F93/$F$210,"0,00 %")</f>
        <v>0,00 %</v>
      </c>
      <c r="H93" s="193">
        <f t="shared" ref="H93" si="18">F93-(SUM(I93:J93))</f>
        <v>0</v>
      </c>
      <c r="I93" s="193">
        <f>SUM(I94,I97,I100,I103)</f>
        <v>0</v>
      </c>
      <c r="J93" s="193">
        <f>SUM(J94,J97,J100,J103)</f>
        <v>0</v>
      </c>
      <c r="K93" s="3"/>
      <c r="L93" s="3"/>
    </row>
    <row r="94" spans="1:12" ht="13.5" hidden="1" customHeight="1" outlineLevel="1" x14ac:dyDescent="0.25">
      <c r="A94" s="105" t="s">
        <v>336</v>
      </c>
      <c r="B94" s="176"/>
      <c r="C94" s="177"/>
      <c r="D94" s="178"/>
      <c r="E94" s="179"/>
      <c r="F94" s="61">
        <f>SUM(F95:F96)</f>
        <v>0</v>
      </c>
      <c r="G94" s="103"/>
      <c r="H94" s="60">
        <f t="shared" ref="H94" si="19">F94-(SUM(I94:J94))</f>
        <v>0</v>
      </c>
      <c r="I94" s="60">
        <f>SUM(I95:I96)</f>
        <v>0</v>
      </c>
      <c r="J94" s="60">
        <f>SUM(J95:J96)</f>
        <v>0</v>
      </c>
      <c r="K94" s="3"/>
      <c r="L94" s="3"/>
    </row>
    <row r="95" spans="1:12" ht="13.5" hidden="1" customHeight="1" outlineLevel="2" x14ac:dyDescent="0.25">
      <c r="A95" s="10" t="s">
        <v>378</v>
      </c>
      <c r="B95" s="68"/>
      <c r="C95" s="11" t="s">
        <v>72</v>
      </c>
      <c r="D95" s="12"/>
      <c r="E95" s="13"/>
      <c r="F95" s="14">
        <f>D95*E95</f>
        <v>0</v>
      </c>
      <c r="G95" s="104"/>
      <c r="H95" s="15">
        <f>F95-(SUM(I95:J95))</f>
        <v>0</v>
      </c>
      <c r="I95" s="15"/>
      <c r="J95" s="16"/>
      <c r="K95" s="3"/>
      <c r="L95" s="3"/>
    </row>
    <row r="96" spans="1:12" ht="13.5" hidden="1" customHeight="1" outlineLevel="2" x14ac:dyDescent="0.25">
      <c r="A96" s="10" t="s">
        <v>379</v>
      </c>
      <c r="B96" s="68"/>
      <c r="C96" s="11" t="s">
        <v>72</v>
      </c>
      <c r="D96" s="12"/>
      <c r="E96" s="13"/>
      <c r="F96" s="14">
        <f>D96*E96</f>
        <v>0</v>
      </c>
      <c r="G96" s="104"/>
      <c r="H96" s="15">
        <f>F96-(SUM(I96:J96))</f>
        <v>0</v>
      </c>
      <c r="I96" s="15"/>
      <c r="J96" s="16"/>
      <c r="K96" s="3"/>
      <c r="L96" s="3"/>
    </row>
    <row r="97" spans="1:12" ht="13.5" hidden="1" customHeight="1" outlineLevel="1" x14ac:dyDescent="0.25">
      <c r="A97" s="105" t="s">
        <v>337</v>
      </c>
      <c r="B97" s="176"/>
      <c r="C97" s="177"/>
      <c r="D97" s="178"/>
      <c r="E97" s="179"/>
      <c r="F97" s="61">
        <f>SUM(F98:F99)</f>
        <v>0</v>
      </c>
      <c r="G97" s="103"/>
      <c r="H97" s="60">
        <f t="shared" ref="H97" si="20">F97-(SUM(I97:J97))</f>
        <v>0</v>
      </c>
      <c r="I97" s="60">
        <f>SUM(I98:I99)</f>
        <v>0</v>
      </c>
      <c r="J97" s="60">
        <f>SUM(J98:J99)</f>
        <v>0</v>
      </c>
      <c r="K97" s="3"/>
      <c r="L97" s="3"/>
    </row>
    <row r="98" spans="1:12" ht="13.5" hidden="1" customHeight="1" outlineLevel="2" x14ac:dyDescent="0.25">
      <c r="A98" s="10" t="s">
        <v>338</v>
      </c>
      <c r="B98" s="68"/>
      <c r="C98" s="11" t="s">
        <v>334</v>
      </c>
      <c r="D98" s="12"/>
      <c r="E98" s="13"/>
      <c r="F98" s="14">
        <f>D98*E98</f>
        <v>0</v>
      </c>
      <c r="G98" s="104"/>
      <c r="H98" s="15">
        <f>F98-(SUM(I98:J98))</f>
        <v>0</v>
      </c>
      <c r="I98" s="15"/>
      <c r="J98" s="16"/>
      <c r="K98" s="3"/>
      <c r="L98" s="3"/>
    </row>
    <row r="99" spans="1:12" ht="13.5" hidden="1" customHeight="1" outlineLevel="2" x14ac:dyDescent="0.25">
      <c r="A99" s="10" t="s">
        <v>339</v>
      </c>
      <c r="B99" s="68"/>
      <c r="C99" s="11" t="s">
        <v>334</v>
      </c>
      <c r="D99" s="12"/>
      <c r="E99" s="13"/>
      <c r="F99" s="14">
        <f>D99*E99</f>
        <v>0</v>
      </c>
      <c r="G99" s="104"/>
      <c r="H99" s="15">
        <f>F99-(SUM(I99:J99))</f>
        <v>0</v>
      </c>
      <c r="I99" s="15"/>
      <c r="J99" s="16"/>
      <c r="K99" s="3"/>
      <c r="L99" s="3"/>
    </row>
    <row r="100" spans="1:12" ht="13.5" hidden="1" customHeight="1" outlineLevel="1" x14ac:dyDescent="0.25">
      <c r="A100" s="54" t="s">
        <v>340</v>
      </c>
      <c r="B100" s="62"/>
      <c r="C100" s="55"/>
      <c r="D100" s="56"/>
      <c r="E100" s="57"/>
      <c r="F100" s="61">
        <f>SUM(F101:F102)</f>
        <v>0</v>
      </c>
      <c r="G100" s="103"/>
      <c r="H100" s="60">
        <f t="shared" ref="H100:H105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380</v>
      </c>
      <c r="B101" s="68"/>
      <c r="C101" s="11" t="s">
        <v>73</v>
      </c>
      <c r="D101" s="12"/>
      <c r="E101" s="13"/>
      <c r="F101" s="14">
        <f t="shared" ref="F101:F102" si="22">D101*E101</f>
        <v>0</v>
      </c>
      <c r="G101" s="104"/>
      <c r="H101" s="15">
        <f t="shared" si="21"/>
        <v>0</v>
      </c>
      <c r="I101" s="15"/>
      <c r="J101" s="16"/>
      <c r="K101" s="3"/>
      <c r="L101" s="3"/>
    </row>
    <row r="102" spans="1:12" ht="13.5" hidden="1" customHeight="1" outlineLevel="2" x14ac:dyDescent="0.25">
      <c r="A102" s="10" t="s">
        <v>381</v>
      </c>
      <c r="B102" s="68"/>
      <c r="C102" s="11" t="s">
        <v>73</v>
      </c>
      <c r="D102" s="12"/>
      <c r="E102" s="13"/>
      <c r="F102" s="14">
        <f t="shared" si="22"/>
        <v>0</v>
      </c>
      <c r="G102" s="104"/>
      <c r="H102" s="15">
        <f t="shared" si="21"/>
        <v>0</v>
      </c>
      <c r="I102" s="15"/>
      <c r="J102" s="16"/>
      <c r="K102" s="3"/>
      <c r="L102" s="3"/>
    </row>
    <row r="103" spans="1:12" ht="13.5" hidden="1" customHeight="1" outlineLevel="1" x14ac:dyDescent="0.25">
      <c r="A103" s="105" t="s">
        <v>341</v>
      </c>
      <c r="B103" s="62"/>
      <c r="C103" s="59"/>
      <c r="D103" s="56"/>
      <c r="E103" s="57"/>
      <c r="F103" s="61">
        <f>SUM(F104:F105)</f>
        <v>0</v>
      </c>
      <c r="G103" s="103"/>
      <c r="H103" s="60">
        <f t="shared" si="21"/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41" t="s">
        <v>342</v>
      </c>
      <c r="B104" s="68"/>
      <c r="C104" s="11" t="s">
        <v>309</v>
      </c>
      <c r="D104" s="12"/>
      <c r="E104" s="13"/>
      <c r="F104" s="14">
        <f t="shared" ref="F104:F105" si="23">D104*E104</f>
        <v>0</v>
      </c>
      <c r="G104" s="104"/>
      <c r="H104" s="15">
        <f t="shared" si="21"/>
        <v>0</v>
      </c>
      <c r="I104" s="15"/>
      <c r="J104" s="142"/>
      <c r="K104" s="3"/>
      <c r="L104" s="3"/>
    </row>
    <row r="105" spans="1:12" ht="13.5" hidden="1" customHeight="1" outlineLevel="2" thickBot="1" x14ac:dyDescent="0.3">
      <c r="A105" s="141" t="s">
        <v>343</v>
      </c>
      <c r="B105" s="68"/>
      <c r="C105" s="11" t="s">
        <v>276</v>
      </c>
      <c r="D105" s="12"/>
      <c r="E105" s="13"/>
      <c r="F105" s="14">
        <f t="shared" si="23"/>
        <v>0</v>
      </c>
      <c r="G105" s="104"/>
      <c r="H105" s="15">
        <f t="shared" si="21"/>
        <v>0</v>
      </c>
      <c r="I105" s="15"/>
      <c r="J105" s="142"/>
      <c r="K105" s="3"/>
      <c r="L105" s="3"/>
    </row>
    <row r="106" spans="1:12" ht="20.25" customHeight="1" collapsed="1" thickBot="1" x14ac:dyDescent="0.3">
      <c r="A106" s="175" t="s">
        <v>277</v>
      </c>
      <c r="B106" s="187"/>
      <c r="C106" s="188"/>
      <c r="D106" s="189"/>
      <c r="E106" s="190"/>
      <c r="F106" s="191">
        <f>SUM(F107,F110,F113,F116)</f>
        <v>0</v>
      </c>
      <c r="G106" s="192" t="str">
        <f>IFERROR(F106/$F$210,"0,00 %")</f>
        <v>0,00 %</v>
      </c>
      <c r="H106" s="193">
        <f t="shared" ref="H106" si="24">F106-(SUM(I106:J106))</f>
        <v>0</v>
      </c>
      <c r="I106" s="193">
        <f>SUM(I107,I110,I113,I116)</f>
        <v>0</v>
      </c>
      <c r="J106" s="193">
        <f>SUM(J107,J110,J113,J116)</f>
        <v>0</v>
      </c>
      <c r="K106" s="3"/>
      <c r="L106" s="3"/>
    </row>
    <row r="107" spans="1:12" ht="13.5" hidden="1" customHeight="1" outlineLevel="1" x14ac:dyDescent="0.25">
      <c r="A107" s="105" t="s">
        <v>336</v>
      </c>
      <c r="B107" s="176"/>
      <c r="C107" s="177"/>
      <c r="D107" s="178"/>
      <c r="E107" s="179"/>
      <c r="F107" s="61">
        <f>SUM(F108:F109)</f>
        <v>0</v>
      </c>
      <c r="G107" s="103"/>
      <c r="H107" s="60">
        <f t="shared" ref="H107" si="25">F107-(SUM(I107:J107))</f>
        <v>0</v>
      </c>
      <c r="I107" s="60">
        <f>SUM(I108:I109)</f>
        <v>0</v>
      </c>
      <c r="J107" s="60">
        <f>SUM(J108:J109)</f>
        <v>0</v>
      </c>
      <c r="K107" s="3"/>
      <c r="L107" s="3"/>
    </row>
    <row r="108" spans="1:12" ht="13.5" hidden="1" customHeight="1" outlineLevel="2" x14ac:dyDescent="0.25">
      <c r="A108" s="10" t="s">
        <v>378</v>
      </c>
      <c r="B108" s="68"/>
      <c r="C108" s="11" t="s">
        <v>72</v>
      </c>
      <c r="D108" s="12"/>
      <c r="E108" s="13"/>
      <c r="F108" s="14">
        <f>D108*E108</f>
        <v>0</v>
      </c>
      <c r="G108" s="104"/>
      <c r="H108" s="15">
        <f>F108-(SUM(I108:J108))</f>
        <v>0</v>
      </c>
      <c r="I108" s="15"/>
      <c r="J108" s="16"/>
      <c r="K108" s="3"/>
      <c r="L108" s="3"/>
    </row>
    <row r="109" spans="1:12" ht="13.5" hidden="1" customHeight="1" outlineLevel="2" x14ac:dyDescent="0.25">
      <c r="A109" s="10" t="s">
        <v>379</v>
      </c>
      <c r="B109" s="68"/>
      <c r="C109" s="11" t="s">
        <v>72</v>
      </c>
      <c r="D109" s="12"/>
      <c r="E109" s="13"/>
      <c r="F109" s="14">
        <f>D109*E109</f>
        <v>0</v>
      </c>
      <c r="G109" s="104"/>
      <c r="H109" s="15">
        <f>F109-(SUM(I109:J109))</f>
        <v>0</v>
      </c>
      <c r="I109" s="15"/>
      <c r="J109" s="16"/>
      <c r="K109" s="3"/>
      <c r="L109" s="3"/>
    </row>
    <row r="110" spans="1:12" ht="13.5" hidden="1" customHeight="1" outlineLevel="1" x14ac:dyDescent="0.25">
      <c r="A110" s="105" t="s">
        <v>337</v>
      </c>
      <c r="B110" s="176"/>
      <c r="C110" s="177"/>
      <c r="D110" s="178"/>
      <c r="E110" s="179"/>
      <c r="F110" s="61">
        <f>SUM(F111:F112)</f>
        <v>0</v>
      </c>
      <c r="G110" s="103"/>
      <c r="H110" s="60">
        <f t="shared" ref="H110" si="26">F110-(SUM(I110:J110))</f>
        <v>0</v>
      </c>
      <c r="I110" s="60">
        <f>SUM(I111:I112)</f>
        <v>0</v>
      </c>
      <c r="J110" s="60">
        <f>SUM(J111:J112)</f>
        <v>0</v>
      </c>
      <c r="K110" s="3"/>
      <c r="L110" s="3"/>
    </row>
    <row r="111" spans="1:12" ht="13.5" hidden="1" customHeight="1" outlineLevel="2" x14ac:dyDescent="0.25">
      <c r="A111" s="10" t="s">
        <v>338</v>
      </c>
      <c r="B111" s="68"/>
      <c r="C111" s="11" t="s">
        <v>334</v>
      </c>
      <c r="D111" s="12"/>
      <c r="E111" s="13"/>
      <c r="F111" s="14">
        <f>D111*E111</f>
        <v>0</v>
      </c>
      <c r="G111" s="104"/>
      <c r="H111" s="15">
        <f>F111-(SUM(I111:J111))</f>
        <v>0</v>
      </c>
      <c r="I111" s="15"/>
      <c r="J111" s="16"/>
      <c r="K111" s="3"/>
      <c r="L111" s="3"/>
    </row>
    <row r="112" spans="1:12" ht="13.5" hidden="1" customHeight="1" outlineLevel="2" x14ac:dyDescent="0.25">
      <c r="A112" s="10" t="s">
        <v>339</v>
      </c>
      <c r="B112" s="68"/>
      <c r="C112" s="11" t="s">
        <v>334</v>
      </c>
      <c r="D112" s="12"/>
      <c r="E112" s="13"/>
      <c r="F112" s="14">
        <f>D112*E112</f>
        <v>0</v>
      </c>
      <c r="G112" s="104"/>
      <c r="H112" s="15">
        <f>F112-(SUM(I112:J112))</f>
        <v>0</v>
      </c>
      <c r="I112" s="15"/>
      <c r="J112" s="16"/>
      <c r="K112" s="3"/>
      <c r="L112" s="3"/>
    </row>
    <row r="113" spans="1:12" ht="13.5" hidden="1" customHeight="1" outlineLevel="1" x14ac:dyDescent="0.25">
      <c r="A113" s="54" t="s">
        <v>340</v>
      </c>
      <c r="B113" s="62"/>
      <c r="C113" s="55"/>
      <c r="D113" s="56"/>
      <c r="E113" s="57"/>
      <c r="F113" s="61">
        <f>SUM(F114:F115)</f>
        <v>0</v>
      </c>
      <c r="G113" s="103"/>
      <c r="H113" s="60">
        <f t="shared" ref="H113:H118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380</v>
      </c>
      <c r="B114" s="68"/>
      <c r="C114" s="11" t="s">
        <v>73</v>
      </c>
      <c r="D114" s="12"/>
      <c r="E114" s="13"/>
      <c r="F114" s="14">
        <f t="shared" ref="F114:F115" si="28">D114*E114</f>
        <v>0</v>
      </c>
      <c r="G114" s="104"/>
      <c r="H114" s="15">
        <f t="shared" si="27"/>
        <v>0</v>
      </c>
      <c r="I114" s="15"/>
      <c r="J114" s="16"/>
      <c r="K114" s="3"/>
      <c r="L114" s="3"/>
    </row>
    <row r="115" spans="1:12" ht="13.5" hidden="1" customHeight="1" outlineLevel="2" x14ac:dyDescent="0.25">
      <c r="A115" s="10" t="s">
        <v>381</v>
      </c>
      <c r="B115" s="68"/>
      <c r="C115" s="11" t="s">
        <v>73</v>
      </c>
      <c r="D115" s="12"/>
      <c r="E115" s="13"/>
      <c r="F115" s="14">
        <f t="shared" si="28"/>
        <v>0</v>
      </c>
      <c r="G115" s="104"/>
      <c r="H115" s="15">
        <f t="shared" si="27"/>
        <v>0</v>
      </c>
      <c r="I115" s="15"/>
      <c r="J115" s="16"/>
      <c r="K115" s="3"/>
      <c r="L115" s="3"/>
    </row>
    <row r="116" spans="1:12" ht="13.5" hidden="1" customHeight="1" outlineLevel="1" x14ac:dyDescent="0.25">
      <c r="A116" s="105" t="s">
        <v>341</v>
      </c>
      <c r="B116" s="62"/>
      <c r="C116" s="59"/>
      <c r="D116" s="56"/>
      <c r="E116" s="57"/>
      <c r="F116" s="61">
        <f>SUM(F117:F118)</f>
        <v>0</v>
      </c>
      <c r="G116" s="103"/>
      <c r="H116" s="60">
        <f t="shared" si="27"/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41" t="s">
        <v>342</v>
      </c>
      <c r="B117" s="68"/>
      <c r="C117" s="11" t="s">
        <v>309</v>
      </c>
      <c r="D117" s="12"/>
      <c r="E117" s="13"/>
      <c r="F117" s="14">
        <f t="shared" ref="F117:F118" si="29">D117*E117</f>
        <v>0</v>
      </c>
      <c r="G117" s="104"/>
      <c r="H117" s="15">
        <f t="shared" si="27"/>
        <v>0</v>
      </c>
      <c r="I117" s="15"/>
      <c r="J117" s="142"/>
      <c r="K117" s="3"/>
      <c r="L117" s="3"/>
    </row>
    <row r="118" spans="1:12" ht="13.5" hidden="1" customHeight="1" outlineLevel="2" thickBot="1" x14ac:dyDescent="0.3">
      <c r="A118" s="141" t="s">
        <v>343</v>
      </c>
      <c r="B118" s="68"/>
      <c r="C118" s="11" t="s">
        <v>276</v>
      </c>
      <c r="D118" s="12"/>
      <c r="E118" s="13"/>
      <c r="F118" s="14">
        <f t="shared" si="29"/>
        <v>0</v>
      </c>
      <c r="G118" s="104"/>
      <c r="H118" s="15">
        <f t="shared" si="27"/>
        <v>0</v>
      </c>
      <c r="I118" s="15"/>
      <c r="J118" s="142"/>
      <c r="K118" s="3"/>
      <c r="L118" s="3"/>
    </row>
    <row r="119" spans="1:12" ht="20.25" customHeight="1" collapsed="1" thickBot="1" x14ac:dyDescent="0.3">
      <c r="A119" s="175" t="s">
        <v>277</v>
      </c>
      <c r="B119" s="187"/>
      <c r="C119" s="188"/>
      <c r="D119" s="189"/>
      <c r="E119" s="190"/>
      <c r="F119" s="191">
        <f>SUM(F120,F123,F126,F129)</f>
        <v>0</v>
      </c>
      <c r="G119" s="192" t="str">
        <f>IFERROR(F119/$F$210,"0,00 %")</f>
        <v>0,00 %</v>
      </c>
      <c r="H119" s="193">
        <f t="shared" ref="H119" si="30">F119-(SUM(I119:J119))</f>
        <v>0</v>
      </c>
      <c r="I119" s="193">
        <f>SUM(I120,I123,I126,I129)</f>
        <v>0</v>
      </c>
      <c r="J119" s="193">
        <f>SUM(J120,J123,J126,J129)</f>
        <v>0</v>
      </c>
      <c r="K119" s="3"/>
      <c r="L119" s="3"/>
    </row>
    <row r="120" spans="1:12" ht="13.5" hidden="1" customHeight="1" outlineLevel="1" x14ac:dyDescent="0.25">
      <c r="A120" s="105" t="s">
        <v>336</v>
      </c>
      <c r="B120" s="176"/>
      <c r="C120" s="177"/>
      <c r="D120" s="178"/>
      <c r="E120" s="179"/>
      <c r="F120" s="61">
        <f>SUM(F121:F122)</f>
        <v>0</v>
      </c>
      <c r="G120" s="103"/>
      <c r="H120" s="60">
        <f t="shared" ref="H120" si="31">F120-(SUM(I120:J120))</f>
        <v>0</v>
      </c>
      <c r="I120" s="60">
        <f>SUM(I121:I122)</f>
        <v>0</v>
      </c>
      <c r="J120" s="60">
        <f>SUM(J121:J122)</f>
        <v>0</v>
      </c>
      <c r="K120" s="3"/>
      <c r="L120" s="3"/>
    </row>
    <row r="121" spans="1:12" ht="13.5" hidden="1" customHeight="1" outlineLevel="2" x14ac:dyDescent="0.25">
      <c r="A121" s="10" t="s">
        <v>378</v>
      </c>
      <c r="B121" s="68"/>
      <c r="C121" s="11" t="s">
        <v>72</v>
      </c>
      <c r="D121" s="12"/>
      <c r="E121" s="13"/>
      <c r="F121" s="14">
        <f>D121*E121</f>
        <v>0</v>
      </c>
      <c r="G121" s="104"/>
      <c r="H121" s="15">
        <f>F121-(SUM(I121:J121))</f>
        <v>0</v>
      </c>
      <c r="I121" s="15"/>
      <c r="J121" s="16"/>
      <c r="K121" s="3"/>
      <c r="L121" s="3"/>
    </row>
    <row r="122" spans="1:12" ht="13.5" hidden="1" customHeight="1" outlineLevel="2" x14ac:dyDescent="0.25">
      <c r="A122" s="10" t="s">
        <v>379</v>
      </c>
      <c r="B122" s="68"/>
      <c r="C122" s="11" t="s">
        <v>72</v>
      </c>
      <c r="D122" s="12"/>
      <c r="E122" s="13"/>
      <c r="F122" s="14">
        <f>D122*E122</f>
        <v>0</v>
      </c>
      <c r="G122" s="104"/>
      <c r="H122" s="15">
        <f>F122-(SUM(I122:J122))</f>
        <v>0</v>
      </c>
      <c r="I122" s="15"/>
      <c r="J122" s="16"/>
      <c r="K122" s="3"/>
      <c r="L122" s="3"/>
    </row>
    <row r="123" spans="1:12" ht="13.5" hidden="1" customHeight="1" outlineLevel="1" x14ac:dyDescent="0.25">
      <c r="A123" s="105" t="s">
        <v>337</v>
      </c>
      <c r="B123" s="176"/>
      <c r="C123" s="177"/>
      <c r="D123" s="178"/>
      <c r="E123" s="179"/>
      <c r="F123" s="61">
        <f>SUM(F124:F125)</f>
        <v>0</v>
      </c>
      <c r="G123" s="103"/>
      <c r="H123" s="60">
        <f t="shared" ref="H123" si="32">F123-(SUM(I123:J123))</f>
        <v>0</v>
      </c>
      <c r="I123" s="60">
        <f>SUM(I124:I125)</f>
        <v>0</v>
      </c>
      <c r="J123" s="60">
        <f>SUM(J124:J125)</f>
        <v>0</v>
      </c>
      <c r="K123" s="3"/>
      <c r="L123" s="3"/>
    </row>
    <row r="124" spans="1:12" ht="13.5" hidden="1" customHeight="1" outlineLevel="2" x14ac:dyDescent="0.25">
      <c r="A124" s="10" t="s">
        <v>338</v>
      </c>
      <c r="B124" s="68"/>
      <c r="C124" s="11" t="s">
        <v>334</v>
      </c>
      <c r="D124" s="12"/>
      <c r="E124" s="13"/>
      <c r="F124" s="14">
        <f>D124*E124</f>
        <v>0</v>
      </c>
      <c r="G124" s="104"/>
      <c r="H124" s="15">
        <f>F124-(SUM(I124:J124))</f>
        <v>0</v>
      </c>
      <c r="I124" s="15"/>
      <c r="J124" s="16"/>
      <c r="K124" s="3"/>
      <c r="L124" s="3"/>
    </row>
    <row r="125" spans="1:12" ht="13.5" hidden="1" customHeight="1" outlineLevel="2" x14ac:dyDescent="0.25">
      <c r="A125" s="10" t="s">
        <v>339</v>
      </c>
      <c r="B125" s="68"/>
      <c r="C125" s="11" t="s">
        <v>334</v>
      </c>
      <c r="D125" s="12"/>
      <c r="E125" s="13"/>
      <c r="F125" s="14">
        <f>D125*E125</f>
        <v>0</v>
      </c>
      <c r="G125" s="104"/>
      <c r="H125" s="15">
        <f>F125-(SUM(I125:J125))</f>
        <v>0</v>
      </c>
      <c r="I125" s="15"/>
      <c r="J125" s="16"/>
      <c r="K125" s="3"/>
      <c r="L125" s="3"/>
    </row>
    <row r="126" spans="1:12" ht="13.5" hidden="1" customHeight="1" outlineLevel="1" x14ac:dyDescent="0.25">
      <c r="A126" s="54" t="s">
        <v>340</v>
      </c>
      <c r="B126" s="62"/>
      <c r="C126" s="55"/>
      <c r="D126" s="56"/>
      <c r="E126" s="57"/>
      <c r="F126" s="61">
        <f>SUM(F127:F128)</f>
        <v>0</v>
      </c>
      <c r="G126" s="103"/>
      <c r="H126" s="60">
        <f t="shared" ref="H126:H131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380</v>
      </c>
      <c r="B127" s="68"/>
      <c r="C127" s="11" t="s">
        <v>73</v>
      </c>
      <c r="D127" s="12"/>
      <c r="E127" s="13"/>
      <c r="F127" s="14">
        <f t="shared" ref="F127:F128" si="34">D127*E127</f>
        <v>0</v>
      </c>
      <c r="G127" s="104"/>
      <c r="H127" s="15">
        <f t="shared" si="33"/>
        <v>0</v>
      </c>
      <c r="I127" s="15"/>
      <c r="J127" s="16"/>
      <c r="K127" s="3"/>
      <c r="L127" s="3"/>
    </row>
    <row r="128" spans="1:12" ht="13.5" hidden="1" customHeight="1" outlineLevel="2" x14ac:dyDescent="0.25">
      <c r="A128" s="10" t="s">
        <v>381</v>
      </c>
      <c r="B128" s="68"/>
      <c r="C128" s="11" t="s">
        <v>73</v>
      </c>
      <c r="D128" s="12"/>
      <c r="E128" s="13"/>
      <c r="F128" s="14">
        <f t="shared" si="34"/>
        <v>0</v>
      </c>
      <c r="G128" s="104"/>
      <c r="H128" s="15">
        <f t="shared" si="33"/>
        <v>0</v>
      </c>
      <c r="I128" s="15"/>
      <c r="J128" s="16"/>
      <c r="K128" s="3"/>
      <c r="L128" s="3"/>
    </row>
    <row r="129" spans="1:12" ht="13.5" hidden="1" customHeight="1" outlineLevel="1" x14ac:dyDescent="0.25">
      <c r="A129" s="105" t="s">
        <v>341</v>
      </c>
      <c r="B129" s="62"/>
      <c r="C129" s="59"/>
      <c r="D129" s="56"/>
      <c r="E129" s="57"/>
      <c r="F129" s="61">
        <f>SUM(F130:F131)</f>
        <v>0</v>
      </c>
      <c r="G129" s="103"/>
      <c r="H129" s="60">
        <f t="shared" si="33"/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41" t="s">
        <v>342</v>
      </c>
      <c r="B130" s="68"/>
      <c r="C130" s="11" t="s">
        <v>309</v>
      </c>
      <c r="D130" s="12"/>
      <c r="E130" s="13"/>
      <c r="F130" s="14">
        <f t="shared" ref="F130:F131" si="35">D130*E130</f>
        <v>0</v>
      </c>
      <c r="G130" s="104"/>
      <c r="H130" s="15">
        <f t="shared" si="33"/>
        <v>0</v>
      </c>
      <c r="I130" s="15"/>
      <c r="J130" s="142"/>
      <c r="K130" s="3"/>
      <c r="L130" s="3"/>
    </row>
    <row r="131" spans="1:12" ht="13.5" hidden="1" customHeight="1" outlineLevel="2" thickBot="1" x14ac:dyDescent="0.3">
      <c r="A131" s="141" t="s">
        <v>343</v>
      </c>
      <c r="B131" s="68"/>
      <c r="C131" s="11" t="s">
        <v>276</v>
      </c>
      <c r="D131" s="12"/>
      <c r="E131" s="13"/>
      <c r="F131" s="14">
        <f t="shared" si="35"/>
        <v>0</v>
      </c>
      <c r="G131" s="104"/>
      <c r="H131" s="15">
        <f t="shared" si="33"/>
        <v>0</v>
      </c>
      <c r="I131" s="15"/>
      <c r="J131" s="142"/>
      <c r="K131" s="3"/>
      <c r="L131" s="3"/>
    </row>
    <row r="132" spans="1:12" ht="20.25" customHeight="1" collapsed="1" thickBot="1" x14ac:dyDescent="0.3">
      <c r="A132" s="175" t="s">
        <v>277</v>
      </c>
      <c r="B132" s="187"/>
      <c r="C132" s="188"/>
      <c r="D132" s="189"/>
      <c r="E132" s="190"/>
      <c r="F132" s="191">
        <f>SUM(F133,F136,F139,F142)</f>
        <v>0</v>
      </c>
      <c r="G132" s="192" t="str">
        <f>IFERROR(F132/$F$210,"0,00 %")</f>
        <v>0,00 %</v>
      </c>
      <c r="H132" s="193">
        <f t="shared" ref="H132" si="36">F132-(SUM(I132:J132))</f>
        <v>0</v>
      </c>
      <c r="I132" s="193">
        <f>SUM(I133,I136,I139,I142)</f>
        <v>0</v>
      </c>
      <c r="J132" s="193">
        <f>SUM(J133,J136,J139,J142)</f>
        <v>0</v>
      </c>
      <c r="K132" s="3"/>
      <c r="L132" s="3"/>
    </row>
    <row r="133" spans="1:12" ht="13.5" hidden="1" customHeight="1" outlineLevel="1" x14ac:dyDescent="0.25">
      <c r="A133" s="105" t="s">
        <v>336</v>
      </c>
      <c r="B133" s="176"/>
      <c r="C133" s="177"/>
      <c r="D133" s="178"/>
      <c r="E133" s="179"/>
      <c r="F133" s="61">
        <f>SUM(F134:F135)</f>
        <v>0</v>
      </c>
      <c r="G133" s="103"/>
      <c r="H133" s="60">
        <f t="shared" ref="H133" si="37">F133-(SUM(I133:J133))</f>
        <v>0</v>
      </c>
      <c r="I133" s="60">
        <f>SUM(I134:I135)</f>
        <v>0</v>
      </c>
      <c r="J133" s="60">
        <f>SUM(J134:J135)</f>
        <v>0</v>
      </c>
      <c r="K133" s="3"/>
      <c r="L133" s="3"/>
    </row>
    <row r="134" spans="1:12" ht="13.5" hidden="1" customHeight="1" outlineLevel="2" x14ac:dyDescent="0.25">
      <c r="A134" s="10" t="s">
        <v>378</v>
      </c>
      <c r="B134" s="68"/>
      <c r="C134" s="11" t="s">
        <v>72</v>
      </c>
      <c r="D134" s="12"/>
      <c r="E134" s="13"/>
      <c r="F134" s="14">
        <f>D134*E134</f>
        <v>0</v>
      </c>
      <c r="G134" s="104"/>
      <c r="H134" s="15">
        <f>F134-(SUM(I134:J134))</f>
        <v>0</v>
      </c>
      <c r="I134" s="15"/>
      <c r="J134" s="16"/>
      <c r="K134" s="3"/>
      <c r="L134" s="3"/>
    </row>
    <row r="135" spans="1:12" ht="13.5" hidden="1" customHeight="1" outlineLevel="2" x14ac:dyDescent="0.25">
      <c r="A135" s="10" t="s">
        <v>379</v>
      </c>
      <c r="B135" s="68"/>
      <c r="C135" s="11" t="s">
        <v>72</v>
      </c>
      <c r="D135" s="12"/>
      <c r="E135" s="13"/>
      <c r="F135" s="14">
        <f>D135*E135</f>
        <v>0</v>
      </c>
      <c r="G135" s="104"/>
      <c r="H135" s="15">
        <f>F135-(SUM(I135:J135))</f>
        <v>0</v>
      </c>
      <c r="I135" s="15"/>
      <c r="J135" s="16"/>
      <c r="K135" s="3"/>
      <c r="L135" s="3"/>
    </row>
    <row r="136" spans="1:12" ht="13.5" hidden="1" customHeight="1" outlineLevel="1" x14ac:dyDescent="0.25">
      <c r="A136" s="105" t="s">
        <v>337</v>
      </c>
      <c r="B136" s="176"/>
      <c r="C136" s="177"/>
      <c r="D136" s="178"/>
      <c r="E136" s="179"/>
      <c r="F136" s="61">
        <f>SUM(F137:F138)</f>
        <v>0</v>
      </c>
      <c r="G136" s="103"/>
      <c r="H136" s="60">
        <f t="shared" ref="H136" si="38">F136-(SUM(I136:J136))</f>
        <v>0</v>
      </c>
      <c r="I136" s="60">
        <f>SUM(I137:I138)</f>
        <v>0</v>
      </c>
      <c r="J136" s="60">
        <f>SUM(J137:J138)</f>
        <v>0</v>
      </c>
      <c r="K136" s="3"/>
      <c r="L136" s="3"/>
    </row>
    <row r="137" spans="1:12" ht="13.5" hidden="1" customHeight="1" outlineLevel="2" x14ac:dyDescent="0.25">
      <c r="A137" s="10" t="s">
        <v>338</v>
      </c>
      <c r="B137" s="68"/>
      <c r="C137" s="11" t="s">
        <v>334</v>
      </c>
      <c r="D137" s="12"/>
      <c r="E137" s="13"/>
      <c r="F137" s="14">
        <f>D137*E137</f>
        <v>0</v>
      </c>
      <c r="G137" s="104"/>
      <c r="H137" s="15">
        <f>F137-(SUM(I137:J137))</f>
        <v>0</v>
      </c>
      <c r="I137" s="15"/>
      <c r="J137" s="16"/>
      <c r="K137" s="3"/>
      <c r="L137" s="3"/>
    </row>
    <row r="138" spans="1:12" ht="13.5" hidden="1" customHeight="1" outlineLevel="2" x14ac:dyDescent="0.25">
      <c r="A138" s="10" t="s">
        <v>339</v>
      </c>
      <c r="B138" s="68"/>
      <c r="C138" s="11" t="s">
        <v>334</v>
      </c>
      <c r="D138" s="12"/>
      <c r="E138" s="13"/>
      <c r="F138" s="14">
        <f>D138*E138</f>
        <v>0</v>
      </c>
      <c r="G138" s="104"/>
      <c r="H138" s="15">
        <f>F138-(SUM(I138:J138))</f>
        <v>0</v>
      </c>
      <c r="I138" s="15"/>
      <c r="J138" s="16"/>
      <c r="K138" s="3"/>
      <c r="L138" s="3"/>
    </row>
    <row r="139" spans="1:12" ht="13.5" hidden="1" customHeight="1" outlineLevel="1" x14ac:dyDescent="0.25">
      <c r="A139" s="54" t="s">
        <v>340</v>
      </c>
      <c r="B139" s="62"/>
      <c r="C139" s="55"/>
      <c r="D139" s="56"/>
      <c r="E139" s="57"/>
      <c r="F139" s="61">
        <f>SUM(F140:F141)</f>
        <v>0</v>
      </c>
      <c r="G139" s="103"/>
      <c r="H139" s="60">
        <f t="shared" ref="H139:H144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380</v>
      </c>
      <c r="B140" s="68"/>
      <c r="C140" s="11" t="s">
        <v>73</v>
      </c>
      <c r="D140" s="12"/>
      <c r="E140" s="13"/>
      <c r="F140" s="14">
        <f t="shared" ref="F140:F141" si="40">D140*E140</f>
        <v>0</v>
      </c>
      <c r="G140" s="104"/>
      <c r="H140" s="15">
        <f t="shared" si="39"/>
        <v>0</v>
      </c>
      <c r="I140" s="15"/>
      <c r="J140" s="16"/>
      <c r="K140" s="3"/>
      <c r="L140" s="3"/>
    </row>
    <row r="141" spans="1:12" ht="13.5" hidden="1" customHeight="1" outlineLevel="2" x14ac:dyDescent="0.25">
      <c r="A141" s="10" t="s">
        <v>381</v>
      </c>
      <c r="B141" s="68"/>
      <c r="C141" s="11" t="s">
        <v>73</v>
      </c>
      <c r="D141" s="12"/>
      <c r="E141" s="13"/>
      <c r="F141" s="14">
        <f t="shared" si="40"/>
        <v>0</v>
      </c>
      <c r="G141" s="104"/>
      <c r="H141" s="15">
        <f t="shared" si="39"/>
        <v>0</v>
      </c>
      <c r="I141" s="15"/>
      <c r="J141" s="16"/>
      <c r="K141" s="3"/>
      <c r="L141" s="3"/>
    </row>
    <row r="142" spans="1:12" ht="13.5" hidden="1" customHeight="1" outlineLevel="1" x14ac:dyDescent="0.25">
      <c r="A142" s="105" t="s">
        <v>341</v>
      </c>
      <c r="B142" s="62"/>
      <c r="C142" s="59"/>
      <c r="D142" s="56"/>
      <c r="E142" s="57"/>
      <c r="F142" s="61">
        <f>SUM(F143:F144)</f>
        <v>0</v>
      </c>
      <c r="G142" s="103"/>
      <c r="H142" s="60">
        <f t="shared" si="39"/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41" t="s">
        <v>342</v>
      </c>
      <c r="B143" s="68"/>
      <c r="C143" s="11" t="s">
        <v>309</v>
      </c>
      <c r="D143" s="12"/>
      <c r="E143" s="13"/>
      <c r="F143" s="14">
        <f t="shared" ref="F143:F144" si="41">D143*E143</f>
        <v>0</v>
      </c>
      <c r="G143" s="104"/>
      <c r="H143" s="15">
        <f t="shared" si="39"/>
        <v>0</v>
      </c>
      <c r="I143" s="15"/>
      <c r="J143" s="142"/>
      <c r="K143" s="3"/>
      <c r="L143" s="3"/>
    </row>
    <row r="144" spans="1:12" ht="13.5" hidden="1" customHeight="1" outlineLevel="2" thickBot="1" x14ac:dyDescent="0.3">
      <c r="A144" s="141" t="s">
        <v>343</v>
      </c>
      <c r="B144" s="68"/>
      <c r="C144" s="11" t="s">
        <v>276</v>
      </c>
      <c r="D144" s="12"/>
      <c r="E144" s="13"/>
      <c r="F144" s="14">
        <f t="shared" si="41"/>
        <v>0</v>
      </c>
      <c r="G144" s="104"/>
      <c r="H144" s="15">
        <f t="shared" si="39"/>
        <v>0</v>
      </c>
      <c r="I144" s="15"/>
      <c r="J144" s="142"/>
      <c r="K144" s="3"/>
      <c r="L144" s="3"/>
    </row>
    <row r="145" spans="1:12" ht="20.25" customHeight="1" collapsed="1" thickBot="1" x14ac:dyDescent="0.3">
      <c r="A145" s="175" t="s">
        <v>277</v>
      </c>
      <c r="B145" s="187"/>
      <c r="C145" s="188"/>
      <c r="D145" s="189"/>
      <c r="E145" s="190"/>
      <c r="F145" s="191">
        <f>SUM(F146,F149,F152,F155)</f>
        <v>0</v>
      </c>
      <c r="G145" s="192" t="str">
        <f>IFERROR(F145/$F$210,"0,00 %")</f>
        <v>0,00 %</v>
      </c>
      <c r="H145" s="193">
        <f t="shared" ref="H145" si="42">F145-(SUM(I145:J145))</f>
        <v>0</v>
      </c>
      <c r="I145" s="193">
        <f>SUM(I146,I149,I152,I155)</f>
        <v>0</v>
      </c>
      <c r="J145" s="193">
        <f>SUM(J146,J149,J152,J155)</f>
        <v>0</v>
      </c>
      <c r="K145" s="3"/>
      <c r="L145" s="3"/>
    </row>
    <row r="146" spans="1:12" ht="13.5" hidden="1" customHeight="1" outlineLevel="1" x14ac:dyDescent="0.25">
      <c r="A146" s="105" t="s">
        <v>336</v>
      </c>
      <c r="B146" s="176"/>
      <c r="C146" s="177"/>
      <c r="D146" s="178"/>
      <c r="E146" s="179"/>
      <c r="F146" s="61">
        <f>SUM(F147:F148)</f>
        <v>0</v>
      </c>
      <c r="G146" s="103"/>
      <c r="H146" s="60">
        <f t="shared" ref="H146" si="43">F146-(SUM(I146:J146))</f>
        <v>0</v>
      </c>
      <c r="I146" s="60">
        <f>SUM(I147:I148)</f>
        <v>0</v>
      </c>
      <c r="J146" s="60">
        <f>SUM(J147:J148)</f>
        <v>0</v>
      </c>
      <c r="K146" s="3"/>
      <c r="L146" s="3"/>
    </row>
    <row r="147" spans="1:12" ht="13.5" hidden="1" customHeight="1" outlineLevel="2" x14ac:dyDescent="0.25">
      <c r="A147" s="10" t="s">
        <v>378</v>
      </c>
      <c r="B147" s="68"/>
      <c r="C147" s="11" t="s">
        <v>72</v>
      </c>
      <c r="D147" s="12"/>
      <c r="E147" s="13"/>
      <c r="F147" s="14">
        <f>D147*E147</f>
        <v>0</v>
      </c>
      <c r="G147" s="104"/>
      <c r="H147" s="15">
        <f>F147-(SUM(I147:J147))</f>
        <v>0</v>
      </c>
      <c r="I147" s="15"/>
      <c r="J147" s="16"/>
      <c r="K147" s="3"/>
      <c r="L147" s="3"/>
    </row>
    <row r="148" spans="1:12" ht="13.5" hidden="1" customHeight="1" outlineLevel="2" x14ac:dyDescent="0.25">
      <c r="A148" s="10" t="s">
        <v>379</v>
      </c>
      <c r="B148" s="68"/>
      <c r="C148" s="11" t="s">
        <v>72</v>
      </c>
      <c r="D148" s="12"/>
      <c r="E148" s="13"/>
      <c r="F148" s="14">
        <f>D148*E148</f>
        <v>0</v>
      </c>
      <c r="G148" s="104"/>
      <c r="H148" s="15">
        <f>F148-(SUM(I148:J148))</f>
        <v>0</v>
      </c>
      <c r="I148" s="15"/>
      <c r="J148" s="16"/>
      <c r="K148" s="3"/>
      <c r="L148" s="3"/>
    </row>
    <row r="149" spans="1:12" ht="13.5" hidden="1" customHeight="1" outlineLevel="1" x14ac:dyDescent="0.25">
      <c r="A149" s="105" t="s">
        <v>337</v>
      </c>
      <c r="B149" s="176"/>
      <c r="C149" s="177"/>
      <c r="D149" s="178"/>
      <c r="E149" s="179"/>
      <c r="F149" s="61">
        <f>SUM(F150:F151)</f>
        <v>0</v>
      </c>
      <c r="G149" s="103"/>
      <c r="H149" s="60">
        <f t="shared" ref="H149" si="44">F149-(SUM(I149:J149))</f>
        <v>0</v>
      </c>
      <c r="I149" s="60">
        <f>SUM(I150:I151)</f>
        <v>0</v>
      </c>
      <c r="J149" s="60">
        <f>SUM(J150:J151)</f>
        <v>0</v>
      </c>
      <c r="K149" s="3"/>
      <c r="L149" s="3"/>
    </row>
    <row r="150" spans="1:12" ht="13.5" hidden="1" customHeight="1" outlineLevel="2" x14ac:dyDescent="0.25">
      <c r="A150" s="10" t="s">
        <v>338</v>
      </c>
      <c r="B150" s="68"/>
      <c r="C150" s="11" t="s">
        <v>334</v>
      </c>
      <c r="D150" s="12"/>
      <c r="E150" s="13"/>
      <c r="F150" s="14">
        <f>D150*E150</f>
        <v>0</v>
      </c>
      <c r="G150" s="104"/>
      <c r="H150" s="15">
        <f>F150-(SUM(I150:J150))</f>
        <v>0</v>
      </c>
      <c r="I150" s="15"/>
      <c r="J150" s="16"/>
      <c r="K150" s="3"/>
      <c r="L150" s="3"/>
    </row>
    <row r="151" spans="1:12" ht="13.5" hidden="1" customHeight="1" outlineLevel="2" x14ac:dyDescent="0.25">
      <c r="A151" s="10" t="s">
        <v>339</v>
      </c>
      <c r="B151" s="68"/>
      <c r="C151" s="11" t="s">
        <v>334</v>
      </c>
      <c r="D151" s="12"/>
      <c r="E151" s="13"/>
      <c r="F151" s="14">
        <f>D151*E151</f>
        <v>0</v>
      </c>
      <c r="G151" s="104"/>
      <c r="H151" s="15">
        <f>F151-(SUM(I151:J151))</f>
        <v>0</v>
      </c>
      <c r="I151" s="15"/>
      <c r="J151" s="16"/>
      <c r="K151" s="3"/>
      <c r="L151" s="3"/>
    </row>
    <row r="152" spans="1:12" ht="13.5" hidden="1" customHeight="1" outlineLevel="1" x14ac:dyDescent="0.25">
      <c r="A152" s="54" t="s">
        <v>340</v>
      </c>
      <c r="B152" s="62"/>
      <c r="C152" s="55"/>
      <c r="D152" s="56"/>
      <c r="E152" s="57"/>
      <c r="F152" s="61">
        <f>SUM(F153:F154)</f>
        <v>0</v>
      </c>
      <c r="G152" s="103"/>
      <c r="H152" s="60">
        <f t="shared" ref="H152:H157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380</v>
      </c>
      <c r="B153" s="68"/>
      <c r="C153" s="11" t="s">
        <v>73</v>
      </c>
      <c r="D153" s="12"/>
      <c r="E153" s="13"/>
      <c r="F153" s="14">
        <f t="shared" ref="F153:F154" si="46">D153*E153</f>
        <v>0</v>
      </c>
      <c r="G153" s="104"/>
      <c r="H153" s="15">
        <f t="shared" si="45"/>
        <v>0</v>
      </c>
      <c r="I153" s="15"/>
      <c r="J153" s="16"/>
      <c r="K153" s="3"/>
      <c r="L153" s="3"/>
    </row>
    <row r="154" spans="1:12" ht="13.5" hidden="1" customHeight="1" outlineLevel="2" x14ac:dyDescent="0.25">
      <c r="A154" s="10" t="s">
        <v>381</v>
      </c>
      <c r="B154" s="68"/>
      <c r="C154" s="11" t="s">
        <v>73</v>
      </c>
      <c r="D154" s="12"/>
      <c r="E154" s="13"/>
      <c r="F154" s="14">
        <f t="shared" si="46"/>
        <v>0</v>
      </c>
      <c r="G154" s="104"/>
      <c r="H154" s="15">
        <f t="shared" si="45"/>
        <v>0</v>
      </c>
      <c r="I154" s="15"/>
      <c r="J154" s="16"/>
      <c r="K154" s="3"/>
      <c r="L154" s="3"/>
    </row>
    <row r="155" spans="1:12" ht="13.5" hidden="1" customHeight="1" outlineLevel="1" x14ac:dyDescent="0.25">
      <c r="A155" s="105" t="s">
        <v>341</v>
      </c>
      <c r="B155" s="62"/>
      <c r="C155" s="59"/>
      <c r="D155" s="56"/>
      <c r="E155" s="57"/>
      <c r="F155" s="61">
        <f>SUM(F156:F157)</f>
        <v>0</v>
      </c>
      <c r="G155" s="103"/>
      <c r="H155" s="60">
        <f t="shared" si="45"/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41" t="s">
        <v>342</v>
      </c>
      <c r="B156" s="68"/>
      <c r="C156" s="11" t="s">
        <v>309</v>
      </c>
      <c r="D156" s="12"/>
      <c r="E156" s="13"/>
      <c r="F156" s="14">
        <f t="shared" ref="F156:F157" si="47">D156*E156</f>
        <v>0</v>
      </c>
      <c r="G156" s="104"/>
      <c r="H156" s="15">
        <f t="shared" si="45"/>
        <v>0</v>
      </c>
      <c r="I156" s="15"/>
      <c r="J156" s="142"/>
      <c r="K156" s="3"/>
      <c r="L156" s="3"/>
    </row>
    <row r="157" spans="1:12" ht="13.5" hidden="1" customHeight="1" outlineLevel="2" thickBot="1" x14ac:dyDescent="0.3">
      <c r="A157" s="141" t="s">
        <v>343</v>
      </c>
      <c r="B157" s="68"/>
      <c r="C157" s="11" t="s">
        <v>276</v>
      </c>
      <c r="D157" s="12"/>
      <c r="E157" s="13"/>
      <c r="F157" s="14">
        <f t="shared" si="47"/>
        <v>0</v>
      </c>
      <c r="G157" s="104"/>
      <c r="H157" s="15">
        <f t="shared" si="45"/>
        <v>0</v>
      </c>
      <c r="I157" s="15"/>
      <c r="J157" s="142"/>
      <c r="K157" s="3"/>
      <c r="L157" s="3"/>
    </row>
    <row r="158" spans="1:12" ht="20.25" customHeight="1" collapsed="1" thickBot="1" x14ac:dyDescent="0.3">
      <c r="A158" s="175" t="s">
        <v>277</v>
      </c>
      <c r="B158" s="187"/>
      <c r="C158" s="188"/>
      <c r="D158" s="189"/>
      <c r="E158" s="190"/>
      <c r="F158" s="191">
        <f>SUM(F159,F162,F165,F168)</f>
        <v>0</v>
      </c>
      <c r="G158" s="192" t="str">
        <f>IFERROR(F158/$F$210,"0,00 %")</f>
        <v>0,00 %</v>
      </c>
      <c r="H158" s="193">
        <f t="shared" ref="H158" si="48">F158-(SUM(I158:J158))</f>
        <v>0</v>
      </c>
      <c r="I158" s="193">
        <f>SUM(I159,I162,I165,I168)</f>
        <v>0</v>
      </c>
      <c r="J158" s="193">
        <f>SUM(J159,J162,J165,J168)</f>
        <v>0</v>
      </c>
      <c r="K158" s="3"/>
      <c r="L158" s="3"/>
    </row>
    <row r="159" spans="1:12" ht="13.5" hidden="1" customHeight="1" outlineLevel="1" x14ac:dyDescent="0.25">
      <c r="A159" s="105" t="s">
        <v>336</v>
      </c>
      <c r="B159" s="176"/>
      <c r="C159" s="177"/>
      <c r="D159" s="178"/>
      <c r="E159" s="179"/>
      <c r="F159" s="61">
        <f>SUM(F160:F161)</f>
        <v>0</v>
      </c>
      <c r="G159" s="103"/>
      <c r="H159" s="60">
        <f t="shared" ref="H159" si="49">F159-(SUM(I159:J159))</f>
        <v>0</v>
      </c>
      <c r="I159" s="60">
        <f>SUM(I160:I161)</f>
        <v>0</v>
      </c>
      <c r="J159" s="60">
        <f>SUM(J160:J161)</f>
        <v>0</v>
      </c>
      <c r="K159" s="3"/>
      <c r="L159" s="3"/>
    </row>
    <row r="160" spans="1:12" ht="13.5" hidden="1" customHeight="1" outlineLevel="2" x14ac:dyDescent="0.25">
      <c r="A160" s="10" t="s">
        <v>378</v>
      </c>
      <c r="B160" s="68"/>
      <c r="C160" s="11" t="s">
        <v>72</v>
      </c>
      <c r="D160" s="12"/>
      <c r="E160" s="13"/>
      <c r="F160" s="14">
        <f>D160*E160</f>
        <v>0</v>
      </c>
      <c r="G160" s="104"/>
      <c r="H160" s="15">
        <f>F160-(SUM(I160:J160))</f>
        <v>0</v>
      </c>
      <c r="I160" s="15"/>
      <c r="J160" s="16"/>
      <c r="K160" s="3"/>
      <c r="L160" s="3"/>
    </row>
    <row r="161" spans="1:12" ht="13.5" hidden="1" customHeight="1" outlineLevel="2" x14ac:dyDescent="0.25">
      <c r="A161" s="10" t="s">
        <v>379</v>
      </c>
      <c r="B161" s="68"/>
      <c r="C161" s="11" t="s">
        <v>72</v>
      </c>
      <c r="D161" s="12"/>
      <c r="E161" s="13"/>
      <c r="F161" s="14">
        <f>D161*E161</f>
        <v>0</v>
      </c>
      <c r="G161" s="104"/>
      <c r="H161" s="15">
        <f>F161-(SUM(I161:J161))</f>
        <v>0</v>
      </c>
      <c r="I161" s="15"/>
      <c r="J161" s="16"/>
      <c r="K161" s="3"/>
      <c r="L161" s="3"/>
    </row>
    <row r="162" spans="1:12" ht="13.5" hidden="1" customHeight="1" outlineLevel="1" x14ac:dyDescent="0.25">
      <c r="A162" s="105" t="s">
        <v>337</v>
      </c>
      <c r="B162" s="176"/>
      <c r="C162" s="177"/>
      <c r="D162" s="178"/>
      <c r="E162" s="179"/>
      <c r="F162" s="61">
        <f>SUM(F163:F164)</f>
        <v>0</v>
      </c>
      <c r="G162" s="103"/>
      <c r="H162" s="60">
        <f t="shared" ref="H162" si="50">F162-(SUM(I162:J162))</f>
        <v>0</v>
      </c>
      <c r="I162" s="60">
        <f>SUM(I163:I164)</f>
        <v>0</v>
      </c>
      <c r="J162" s="60">
        <f>SUM(J163:J164)</f>
        <v>0</v>
      </c>
      <c r="K162" s="3"/>
      <c r="L162" s="3"/>
    </row>
    <row r="163" spans="1:12" ht="13.5" hidden="1" customHeight="1" outlineLevel="2" x14ac:dyDescent="0.25">
      <c r="A163" s="10" t="s">
        <v>338</v>
      </c>
      <c r="B163" s="68"/>
      <c r="C163" s="11" t="s">
        <v>334</v>
      </c>
      <c r="D163" s="12"/>
      <c r="E163" s="13"/>
      <c r="F163" s="14">
        <f>D163*E163</f>
        <v>0</v>
      </c>
      <c r="G163" s="104"/>
      <c r="H163" s="15">
        <f>F163-(SUM(I163:J163))</f>
        <v>0</v>
      </c>
      <c r="I163" s="15"/>
      <c r="J163" s="16"/>
      <c r="K163" s="3"/>
      <c r="L163" s="3"/>
    </row>
    <row r="164" spans="1:12" ht="13.5" hidden="1" customHeight="1" outlineLevel="2" x14ac:dyDescent="0.25">
      <c r="A164" s="10" t="s">
        <v>339</v>
      </c>
      <c r="B164" s="68"/>
      <c r="C164" s="11" t="s">
        <v>334</v>
      </c>
      <c r="D164" s="12"/>
      <c r="E164" s="13"/>
      <c r="F164" s="14">
        <f>D164*E164</f>
        <v>0</v>
      </c>
      <c r="G164" s="104"/>
      <c r="H164" s="15">
        <f>F164-(SUM(I164:J164))</f>
        <v>0</v>
      </c>
      <c r="I164" s="15"/>
      <c r="J164" s="16"/>
      <c r="K164" s="3"/>
      <c r="L164" s="3"/>
    </row>
    <row r="165" spans="1:12" ht="13.5" hidden="1" customHeight="1" outlineLevel="1" x14ac:dyDescent="0.25">
      <c r="A165" s="54" t="s">
        <v>340</v>
      </c>
      <c r="B165" s="62"/>
      <c r="C165" s="55"/>
      <c r="D165" s="56"/>
      <c r="E165" s="57"/>
      <c r="F165" s="61">
        <f>SUM(F166:F167)</f>
        <v>0</v>
      </c>
      <c r="G165" s="103"/>
      <c r="H165" s="60">
        <f t="shared" ref="H165:H170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380</v>
      </c>
      <c r="B166" s="68"/>
      <c r="C166" s="11" t="s">
        <v>73</v>
      </c>
      <c r="D166" s="12"/>
      <c r="E166" s="13"/>
      <c r="F166" s="14">
        <f t="shared" ref="F166:F167" si="52">D166*E166</f>
        <v>0</v>
      </c>
      <c r="G166" s="104"/>
      <c r="H166" s="15">
        <f t="shared" si="51"/>
        <v>0</v>
      </c>
      <c r="I166" s="15"/>
      <c r="J166" s="16"/>
      <c r="K166" s="3"/>
      <c r="L166" s="3"/>
    </row>
    <row r="167" spans="1:12" ht="13.5" hidden="1" customHeight="1" outlineLevel="2" x14ac:dyDescent="0.25">
      <c r="A167" s="10" t="s">
        <v>381</v>
      </c>
      <c r="B167" s="68"/>
      <c r="C167" s="11" t="s">
        <v>73</v>
      </c>
      <c r="D167" s="12"/>
      <c r="E167" s="13"/>
      <c r="F167" s="14">
        <f t="shared" si="52"/>
        <v>0</v>
      </c>
      <c r="G167" s="104"/>
      <c r="H167" s="15">
        <f t="shared" si="51"/>
        <v>0</v>
      </c>
      <c r="I167" s="15"/>
      <c r="J167" s="16"/>
      <c r="K167" s="3"/>
      <c r="L167" s="3"/>
    </row>
    <row r="168" spans="1:12" ht="13.5" hidden="1" customHeight="1" outlineLevel="1" x14ac:dyDescent="0.25">
      <c r="A168" s="105" t="s">
        <v>341</v>
      </c>
      <c r="B168" s="62"/>
      <c r="C168" s="59"/>
      <c r="D168" s="56"/>
      <c r="E168" s="57"/>
      <c r="F168" s="61">
        <f>SUM(F169:F170)</f>
        <v>0</v>
      </c>
      <c r="G168" s="103"/>
      <c r="H168" s="60">
        <f t="shared" si="51"/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41" t="s">
        <v>342</v>
      </c>
      <c r="B169" s="68"/>
      <c r="C169" s="11" t="s">
        <v>309</v>
      </c>
      <c r="D169" s="12"/>
      <c r="E169" s="13"/>
      <c r="F169" s="14">
        <f t="shared" ref="F169:F170" si="53">D169*E169</f>
        <v>0</v>
      </c>
      <c r="G169" s="104"/>
      <c r="H169" s="15">
        <f t="shared" si="51"/>
        <v>0</v>
      </c>
      <c r="I169" s="15"/>
      <c r="J169" s="142"/>
      <c r="K169" s="3"/>
      <c r="L169" s="3"/>
    </row>
    <row r="170" spans="1:12" ht="13.5" hidden="1" customHeight="1" outlineLevel="2" thickBot="1" x14ac:dyDescent="0.3">
      <c r="A170" s="141" t="s">
        <v>343</v>
      </c>
      <c r="B170" s="68"/>
      <c r="C170" s="11" t="s">
        <v>276</v>
      </c>
      <c r="D170" s="12"/>
      <c r="E170" s="13"/>
      <c r="F170" s="14">
        <f t="shared" si="53"/>
        <v>0</v>
      </c>
      <c r="G170" s="104"/>
      <c r="H170" s="15">
        <f t="shared" si="51"/>
        <v>0</v>
      </c>
      <c r="I170" s="15"/>
      <c r="J170" s="142"/>
      <c r="K170" s="3"/>
      <c r="L170" s="3"/>
    </row>
    <row r="171" spans="1:12" ht="20.25" customHeight="1" collapsed="1" thickBot="1" x14ac:dyDescent="0.3">
      <c r="A171" s="175" t="s">
        <v>277</v>
      </c>
      <c r="B171" s="187"/>
      <c r="C171" s="188"/>
      <c r="D171" s="189"/>
      <c r="E171" s="190"/>
      <c r="F171" s="191">
        <f>SUM(F172,F175,F178,F181)</f>
        <v>0</v>
      </c>
      <c r="G171" s="192" t="str">
        <f>IFERROR(F171/$F$210,"0,00 %")</f>
        <v>0,00 %</v>
      </c>
      <c r="H171" s="193">
        <f t="shared" ref="H171" si="54">F171-(SUM(I171:J171))</f>
        <v>0</v>
      </c>
      <c r="I171" s="193">
        <f>SUM(I172,I175,I178,I181)</f>
        <v>0</v>
      </c>
      <c r="J171" s="193">
        <f>SUM(J172,J175,J178,J181)</f>
        <v>0</v>
      </c>
      <c r="K171" s="3"/>
      <c r="L171" s="3"/>
    </row>
    <row r="172" spans="1:12" ht="13.5" hidden="1" customHeight="1" outlineLevel="1" x14ac:dyDescent="0.25">
      <c r="A172" s="105" t="s">
        <v>336</v>
      </c>
      <c r="B172" s="176"/>
      <c r="C172" s="177"/>
      <c r="D172" s="178"/>
      <c r="E172" s="179"/>
      <c r="F172" s="61">
        <f>SUM(F173:F174)</f>
        <v>0</v>
      </c>
      <c r="G172" s="103"/>
      <c r="H172" s="60">
        <f t="shared" ref="H172" si="55">F172-(SUM(I172:J172))</f>
        <v>0</v>
      </c>
      <c r="I172" s="60">
        <f>SUM(I173:I174)</f>
        <v>0</v>
      </c>
      <c r="J172" s="60">
        <f>SUM(J173:J174)</f>
        <v>0</v>
      </c>
      <c r="K172" s="3"/>
      <c r="L172" s="3"/>
    </row>
    <row r="173" spans="1:12" ht="13.5" hidden="1" customHeight="1" outlineLevel="2" x14ac:dyDescent="0.25">
      <c r="A173" s="10" t="s">
        <v>378</v>
      </c>
      <c r="B173" s="68"/>
      <c r="C173" s="11" t="s">
        <v>72</v>
      </c>
      <c r="D173" s="12"/>
      <c r="E173" s="13"/>
      <c r="F173" s="14">
        <f>D173*E173</f>
        <v>0</v>
      </c>
      <c r="G173" s="104"/>
      <c r="H173" s="15">
        <f>F173-(SUM(I173:J173))</f>
        <v>0</v>
      </c>
      <c r="I173" s="15"/>
      <c r="J173" s="16"/>
      <c r="K173" s="3"/>
      <c r="L173" s="3"/>
    </row>
    <row r="174" spans="1:12" ht="13.5" hidden="1" customHeight="1" outlineLevel="2" x14ac:dyDescent="0.25">
      <c r="A174" s="10" t="s">
        <v>379</v>
      </c>
      <c r="B174" s="68"/>
      <c r="C174" s="11" t="s">
        <v>72</v>
      </c>
      <c r="D174" s="12"/>
      <c r="E174" s="13"/>
      <c r="F174" s="14">
        <f>D174*E174</f>
        <v>0</v>
      </c>
      <c r="G174" s="104"/>
      <c r="H174" s="15">
        <f>F174-(SUM(I174:J174))</f>
        <v>0</v>
      </c>
      <c r="I174" s="15"/>
      <c r="J174" s="16"/>
      <c r="K174" s="3"/>
      <c r="L174" s="3"/>
    </row>
    <row r="175" spans="1:12" ht="13.5" hidden="1" customHeight="1" outlineLevel="1" x14ac:dyDescent="0.25">
      <c r="A175" s="105" t="s">
        <v>337</v>
      </c>
      <c r="B175" s="176"/>
      <c r="C175" s="177"/>
      <c r="D175" s="178"/>
      <c r="E175" s="179"/>
      <c r="F175" s="61">
        <f>SUM(F176:F177)</f>
        <v>0</v>
      </c>
      <c r="G175" s="103"/>
      <c r="H175" s="60">
        <f t="shared" ref="H175" si="56">F175-(SUM(I175:J175))</f>
        <v>0</v>
      </c>
      <c r="I175" s="60">
        <f>SUM(I176:I177)</f>
        <v>0</v>
      </c>
      <c r="J175" s="60">
        <f>SUM(J176:J177)</f>
        <v>0</v>
      </c>
      <c r="K175" s="3"/>
      <c r="L175" s="3"/>
    </row>
    <row r="176" spans="1:12" ht="13.5" hidden="1" customHeight="1" outlineLevel="2" x14ac:dyDescent="0.25">
      <c r="A176" s="10" t="s">
        <v>338</v>
      </c>
      <c r="B176" s="68"/>
      <c r="C176" s="11" t="s">
        <v>334</v>
      </c>
      <c r="D176" s="12"/>
      <c r="E176" s="13"/>
      <c r="F176" s="14">
        <f>D176*E176</f>
        <v>0</v>
      </c>
      <c r="G176" s="104"/>
      <c r="H176" s="15">
        <f>F176-(SUM(I176:J176))</f>
        <v>0</v>
      </c>
      <c r="I176" s="15"/>
      <c r="J176" s="16"/>
      <c r="K176" s="3"/>
      <c r="L176" s="3"/>
    </row>
    <row r="177" spans="1:12" ht="13.5" hidden="1" customHeight="1" outlineLevel="2" x14ac:dyDescent="0.25">
      <c r="A177" s="10" t="s">
        <v>339</v>
      </c>
      <c r="B177" s="68"/>
      <c r="C177" s="11" t="s">
        <v>334</v>
      </c>
      <c r="D177" s="12"/>
      <c r="E177" s="13"/>
      <c r="F177" s="14">
        <f>D177*E177</f>
        <v>0</v>
      </c>
      <c r="G177" s="104"/>
      <c r="H177" s="15">
        <f>F177-(SUM(I177:J177))</f>
        <v>0</v>
      </c>
      <c r="I177" s="15"/>
      <c r="J177" s="16"/>
      <c r="K177" s="3"/>
      <c r="L177" s="3"/>
    </row>
    <row r="178" spans="1:12" ht="13.5" hidden="1" customHeight="1" outlineLevel="1" x14ac:dyDescent="0.25">
      <c r="A178" s="54" t="s">
        <v>340</v>
      </c>
      <c r="B178" s="62"/>
      <c r="C178" s="55"/>
      <c r="D178" s="56"/>
      <c r="E178" s="57"/>
      <c r="F178" s="61">
        <f>SUM(F179:F180)</f>
        <v>0</v>
      </c>
      <c r="G178" s="103"/>
      <c r="H178" s="60">
        <f t="shared" ref="H178:H183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380</v>
      </c>
      <c r="B179" s="68"/>
      <c r="C179" s="11" t="s">
        <v>73</v>
      </c>
      <c r="D179" s="12"/>
      <c r="E179" s="13"/>
      <c r="F179" s="14">
        <f t="shared" ref="F179:F180" si="58">D179*E179</f>
        <v>0</v>
      </c>
      <c r="G179" s="104"/>
      <c r="H179" s="15">
        <f t="shared" si="57"/>
        <v>0</v>
      </c>
      <c r="I179" s="15"/>
      <c r="J179" s="16"/>
      <c r="K179" s="3"/>
      <c r="L179" s="3"/>
    </row>
    <row r="180" spans="1:12" ht="13.5" hidden="1" customHeight="1" outlineLevel="2" x14ac:dyDescent="0.25">
      <c r="A180" s="10" t="s">
        <v>381</v>
      </c>
      <c r="B180" s="68"/>
      <c r="C180" s="11" t="s">
        <v>73</v>
      </c>
      <c r="D180" s="12"/>
      <c r="E180" s="13"/>
      <c r="F180" s="14">
        <f t="shared" si="58"/>
        <v>0</v>
      </c>
      <c r="G180" s="104"/>
      <c r="H180" s="15">
        <f t="shared" si="57"/>
        <v>0</v>
      </c>
      <c r="I180" s="15"/>
      <c r="J180" s="16"/>
      <c r="K180" s="3"/>
      <c r="L180" s="3"/>
    </row>
    <row r="181" spans="1:12" ht="13.5" hidden="1" customHeight="1" outlineLevel="1" x14ac:dyDescent="0.25">
      <c r="A181" s="105" t="s">
        <v>341</v>
      </c>
      <c r="B181" s="62"/>
      <c r="C181" s="59"/>
      <c r="D181" s="56"/>
      <c r="E181" s="57"/>
      <c r="F181" s="61">
        <f>SUM(F182:F183)</f>
        <v>0</v>
      </c>
      <c r="G181" s="103"/>
      <c r="H181" s="60">
        <f t="shared" si="57"/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41" t="s">
        <v>342</v>
      </c>
      <c r="B182" s="68"/>
      <c r="C182" s="11" t="s">
        <v>309</v>
      </c>
      <c r="D182" s="12"/>
      <c r="E182" s="13"/>
      <c r="F182" s="14">
        <f t="shared" ref="F182:F183" si="59">D182*E182</f>
        <v>0</v>
      </c>
      <c r="G182" s="104"/>
      <c r="H182" s="15">
        <f t="shared" si="57"/>
        <v>0</v>
      </c>
      <c r="I182" s="15"/>
      <c r="J182" s="142"/>
      <c r="K182" s="3"/>
      <c r="L182" s="3"/>
    </row>
    <row r="183" spans="1:12" ht="13.5" hidden="1" customHeight="1" outlineLevel="2" thickBot="1" x14ac:dyDescent="0.3">
      <c r="A183" s="141" t="s">
        <v>343</v>
      </c>
      <c r="B183" s="68"/>
      <c r="C183" s="11" t="s">
        <v>276</v>
      </c>
      <c r="D183" s="12"/>
      <c r="E183" s="13"/>
      <c r="F183" s="14">
        <f t="shared" si="59"/>
        <v>0</v>
      </c>
      <c r="G183" s="104"/>
      <c r="H183" s="15">
        <f t="shared" si="57"/>
        <v>0</v>
      </c>
      <c r="I183" s="15"/>
      <c r="J183" s="142"/>
      <c r="K183" s="3"/>
      <c r="L183" s="3"/>
    </row>
    <row r="184" spans="1:12" ht="20.25" customHeight="1" collapsed="1" thickBot="1" x14ac:dyDescent="0.3">
      <c r="A184" s="175" t="s">
        <v>277</v>
      </c>
      <c r="B184" s="187"/>
      <c r="C184" s="188"/>
      <c r="D184" s="189"/>
      <c r="E184" s="190"/>
      <c r="F184" s="191">
        <f>SUM(F185,F188,F191,F194)</f>
        <v>0</v>
      </c>
      <c r="G184" s="192" t="str">
        <f>IFERROR(F184/$F$210,"0,00 %")</f>
        <v>0,00 %</v>
      </c>
      <c r="H184" s="193">
        <f t="shared" ref="H184" si="60">F184-(SUM(I184:J184))</f>
        <v>0</v>
      </c>
      <c r="I184" s="193">
        <f>SUM(I185,I188,I191,I194)</f>
        <v>0</v>
      </c>
      <c r="J184" s="193">
        <f>SUM(J185,J188,J191,J194)</f>
        <v>0</v>
      </c>
      <c r="K184" s="3"/>
      <c r="L184" s="3"/>
    </row>
    <row r="185" spans="1:12" ht="13.5" hidden="1" customHeight="1" outlineLevel="1" x14ac:dyDescent="0.25">
      <c r="A185" s="105" t="s">
        <v>336</v>
      </c>
      <c r="B185" s="176"/>
      <c r="C185" s="177"/>
      <c r="D185" s="178"/>
      <c r="E185" s="179"/>
      <c r="F185" s="61">
        <f>SUM(F186:F187)</f>
        <v>0</v>
      </c>
      <c r="G185" s="103"/>
      <c r="H185" s="60">
        <f t="shared" ref="H185" si="61">F185-(SUM(I185:J185))</f>
        <v>0</v>
      </c>
      <c r="I185" s="60">
        <f>SUM(I186:I187)</f>
        <v>0</v>
      </c>
      <c r="J185" s="60">
        <f>SUM(J186:J187)</f>
        <v>0</v>
      </c>
      <c r="K185" s="3"/>
      <c r="L185" s="3"/>
    </row>
    <row r="186" spans="1:12" ht="13.5" hidden="1" customHeight="1" outlineLevel="2" x14ac:dyDescent="0.25">
      <c r="A186" s="10" t="s">
        <v>378</v>
      </c>
      <c r="B186" s="68"/>
      <c r="C186" s="11" t="s">
        <v>72</v>
      </c>
      <c r="D186" s="12"/>
      <c r="E186" s="13"/>
      <c r="F186" s="14">
        <f>D186*E186</f>
        <v>0</v>
      </c>
      <c r="G186" s="104"/>
      <c r="H186" s="15">
        <f>F186-(SUM(I186:J186))</f>
        <v>0</v>
      </c>
      <c r="I186" s="15"/>
      <c r="J186" s="16"/>
      <c r="K186" s="3"/>
      <c r="L186" s="3"/>
    </row>
    <row r="187" spans="1:12" ht="13.5" hidden="1" customHeight="1" outlineLevel="2" x14ac:dyDescent="0.25">
      <c r="A187" s="10" t="s">
        <v>379</v>
      </c>
      <c r="B187" s="68"/>
      <c r="C187" s="11" t="s">
        <v>72</v>
      </c>
      <c r="D187" s="12"/>
      <c r="E187" s="13"/>
      <c r="F187" s="14">
        <f>D187*E187</f>
        <v>0</v>
      </c>
      <c r="G187" s="104"/>
      <c r="H187" s="15">
        <f>F187-(SUM(I187:J187))</f>
        <v>0</v>
      </c>
      <c r="I187" s="15"/>
      <c r="J187" s="16"/>
      <c r="K187" s="3"/>
      <c r="L187" s="3"/>
    </row>
    <row r="188" spans="1:12" ht="13.5" hidden="1" customHeight="1" outlineLevel="1" x14ac:dyDescent="0.25">
      <c r="A188" s="105" t="s">
        <v>337</v>
      </c>
      <c r="B188" s="176"/>
      <c r="C188" s="177"/>
      <c r="D188" s="178"/>
      <c r="E188" s="179"/>
      <c r="F188" s="61">
        <f>SUM(F189:F190)</f>
        <v>0</v>
      </c>
      <c r="G188" s="103"/>
      <c r="H188" s="60">
        <f t="shared" ref="H188" si="62">F188-(SUM(I188:J188))</f>
        <v>0</v>
      </c>
      <c r="I188" s="60">
        <f>SUM(I189:I190)</f>
        <v>0</v>
      </c>
      <c r="J188" s="60">
        <f>SUM(J189:J190)</f>
        <v>0</v>
      </c>
      <c r="K188" s="3"/>
      <c r="L188" s="3"/>
    </row>
    <row r="189" spans="1:12" ht="13.5" hidden="1" customHeight="1" outlineLevel="2" x14ac:dyDescent="0.25">
      <c r="A189" s="10" t="s">
        <v>338</v>
      </c>
      <c r="B189" s="68"/>
      <c r="C189" s="11" t="s">
        <v>334</v>
      </c>
      <c r="D189" s="12"/>
      <c r="E189" s="13"/>
      <c r="F189" s="14">
        <f>D189*E189</f>
        <v>0</v>
      </c>
      <c r="G189" s="104"/>
      <c r="H189" s="15">
        <f>F189-(SUM(I189:J189))</f>
        <v>0</v>
      </c>
      <c r="I189" s="15"/>
      <c r="J189" s="16"/>
      <c r="K189" s="3"/>
      <c r="L189" s="3"/>
    </row>
    <row r="190" spans="1:12" ht="13.5" hidden="1" customHeight="1" outlineLevel="2" x14ac:dyDescent="0.25">
      <c r="A190" s="10" t="s">
        <v>339</v>
      </c>
      <c r="B190" s="68"/>
      <c r="C190" s="11" t="s">
        <v>334</v>
      </c>
      <c r="D190" s="12"/>
      <c r="E190" s="13"/>
      <c r="F190" s="14">
        <f>D190*E190</f>
        <v>0</v>
      </c>
      <c r="G190" s="104"/>
      <c r="H190" s="15">
        <f>F190-(SUM(I190:J190))</f>
        <v>0</v>
      </c>
      <c r="I190" s="15"/>
      <c r="J190" s="16"/>
      <c r="K190" s="3"/>
      <c r="L190" s="3"/>
    </row>
    <row r="191" spans="1:12" ht="13.5" hidden="1" customHeight="1" outlineLevel="1" x14ac:dyDescent="0.25">
      <c r="A191" s="54" t="s">
        <v>340</v>
      </c>
      <c r="B191" s="62"/>
      <c r="C191" s="55"/>
      <c r="D191" s="56"/>
      <c r="E191" s="57"/>
      <c r="F191" s="61">
        <f>SUM(F192:F193)</f>
        <v>0</v>
      </c>
      <c r="G191" s="103"/>
      <c r="H191" s="60">
        <f t="shared" ref="H191:H196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380</v>
      </c>
      <c r="B192" s="68"/>
      <c r="C192" s="11" t="s">
        <v>73</v>
      </c>
      <c r="D192" s="12"/>
      <c r="E192" s="13"/>
      <c r="F192" s="14">
        <f t="shared" ref="F192:F193" si="64">D192*E192</f>
        <v>0</v>
      </c>
      <c r="G192" s="104"/>
      <c r="H192" s="15">
        <f t="shared" si="63"/>
        <v>0</v>
      </c>
      <c r="I192" s="15"/>
      <c r="J192" s="16"/>
      <c r="K192" s="3"/>
      <c r="L192" s="3"/>
    </row>
    <row r="193" spans="1:12" ht="13.5" hidden="1" customHeight="1" outlineLevel="2" x14ac:dyDescent="0.25">
      <c r="A193" s="10" t="s">
        <v>381</v>
      </c>
      <c r="B193" s="68"/>
      <c r="C193" s="11" t="s">
        <v>73</v>
      </c>
      <c r="D193" s="12"/>
      <c r="E193" s="13"/>
      <c r="F193" s="14">
        <f t="shared" si="64"/>
        <v>0</v>
      </c>
      <c r="G193" s="104"/>
      <c r="H193" s="15">
        <f t="shared" si="63"/>
        <v>0</v>
      </c>
      <c r="I193" s="15"/>
      <c r="J193" s="16"/>
      <c r="K193" s="3"/>
      <c r="L193" s="3"/>
    </row>
    <row r="194" spans="1:12" ht="13.5" hidden="1" customHeight="1" outlineLevel="1" x14ac:dyDescent="0.25">
      <c r="A194" s="105" t="s">
        <v>341</v>
      </c>
      <c r="B194" s="62"/>
      <c r="C194" s="59"/>
      <c r="D194" s="56"/>
      <c r="E194" s="57"/>
      <c r="F194" s="61">
        <f>SUM(F195:F196)</f>
        <v>0</v>
      </c>
      <c r="G194" s="103"/>
      <c r="H194" s="60">
        <f t="shared" si="63"/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41" t="s">
        <v>342</v>
      </c>
      <c r="B195" s="68"/>
      <c r="C195" s="11" t="s">
        <v>309</v>
      </c>
      <c r="D195" s="12"/>
      <c r="E195" s="13"/>
      <c r="F195" s="14">
        <f t="shared" ref="F195:F196" si="65">D195*E195</f>
        <v>0</v>
      </c>
      <c r="G195" s="104"/>
      <c r="H195" s="15">
        <f t="shared" si="63"/>
        <v>0</v>
      </c>
      <c r="I195" s="15"/>
      <c r="J195" s="142"/>
      <c r="K195" s="3"/>
      <c r="L195" s="3"/>
    </row>
    <row r="196" spans="1:12" ht="13.5" hidden="1" customHeight="1" outlineLevel="2" thickBot="1" x14ac:dyDescent="0.3">
      <c r="A196" s="141" t="s">
        <v>343</v>
      </c>
      <c r="B196" s="68"/>
      <c r="C196" s="11" t="s">
        <v>276</v>
      </c>
      <c r="D196" s="12"/>
      <c r="E196" s="13"/>
      <c r="F196" s="14">
        <f t="shared" si="65"/>
        <v>0</v>
      </c>
      <c r="G196" s="104"/>
      <c r="H196" s="15">
        <f t="shared" si="63"/>
        <v>0</v>
      </c>
      <c r="I196" s="15"/>
      <c r="J196" s="142"/>
      <c r="K196" s="3"/>
      <c r="L196" s="3"/>
    </row>
    <row r="197" spans="1:12" ht="20.25" customHeight="1" collapsed="1" x14ac:dyDescent="0.25">
      <c r="A197" s="175" t="s">
        <v>277</v>
      </c>
      <c r="B197" s="187"/>
      <c r="C197" s="188"/>
      <c r="D197" s="189"/>
      <c r="E197" s="190"/>
      <c r="F197" s="191">
        <f>SUM(F198,F201,F204,F207)</f>
        <v>0</v>
      </c>
      <c r="G197" s="192" t="str">
        <f>IFERROR(F197/$F$210,"0,00 %")</f>
        <v>0,00 %</v>
      </c>
      <c r="H197" s="193">
        <f t="shared" ref="H197" si="66">F197-(SUM(I197:J197))</f>
        <v>0</v>
      </c>
      <c r="I197" s="193">
        <f>SUM(I198,I201,I204,I207)</f>
        <v>0</v>
      </c>
      <c r="J197" s="193">
        <f>SUM(J198,J201,J204,J207)</f>
        <v>0</v>
      </c>
      <c r="K197" s="3"/>
      <c r="L197" s="3"/>
    </row>
    <row r="198" spans="1:12" ht="13.5" hidden="1" customHeight="1" outlineLevel="1" x14ac:dyDescent="0.25">
      <c r="A198" s="105" t="s">
        <v>336</v>
      </c>
      <c r="B198" s="176"/>
      <c r="C198" s="177"/>
      <c r="D198" s="178"/>
      <c r="E198" s="179"/>
      <c r="F198" s="61">
        <f>SUM(F199:F200)</f>
        <v>0</v>
      </c>
      <c r="G198" s="103"/>
      <c r="H198" s="60">
        <f t="shared" ref="H198" si="67">F198-(SUM(I198:J198))</f>
        <v>0</v>
      </c>
      <c r="I198" s="60">
        <f>SUM(I199:I200)</f>
        <v>0</v>
      </c>
      <c r="J198" s="60">
        <f>SUM(J199:J200)</f>
        <v>0</v>
      </c>
      <c r="K198" s="3"/>
      <c r="L198" s="3"/>
    </row>
    <row r="199" spans="1:12" ht="13.5" hidden="1" customHeight="1" outlineLevel="2" x14ac:dyDescent="0.25">
      <c r="A199" s="10" t="s">
        <v>378</v>
      </c>
      <c r="B199" s="68"/>
      <c r="C199" s="11" t="s">
        <v>72</v>
      </c>
      <c r="D199" s="12"/>
      <c r="E199" s="13"/>
      <c r="F199" s="14">
        <f>D199*E199</f>
        <v>0</v>
      </c>
      <c r="G199" s="104"/>
      <c r="H199" s="15">
        <f>F199-(SUM(I199:J199))</f>
        <v>0</v>
      </c>
      <c r="I199" s="15"/>
      <c r="J199" s="16"/>
      <c r="K199" s="3"/>
      <c r="L199" s="3"/>
    </row>
    <row r="200" spans="1:12" ht="13.5" hidden="1" customHeight="1" outlineLevel="2" x14ac:dyDescent="0.25">
      <c r="A200" s="10" t="s">
        <v>379</v>
      </c>
      <c r="B200" s="68"/>
      <c r="C200" s="11" t="s">
        <v>72</v>
      </c>
      <c r="D200" s="12"/>
      <c r="E200" s="13"/>
      <c r="F200" s="14">
        <f>D200*E200</f>
        <v>0</v>
      </c>
      <c r="G200" s="104"/>
      <c r="H200" s="15">
        <f>F200-(SUM(I200:J200))</f>
        <v>0</v>
      </c>
      <c r="I200" s="15"/>
      <c r="J200" s="16"/>
      <c r="K200" s="3"/>
      <c r="L200" s="3"/>
    </row>
    <row r="201" spans="1:12" ht="13.5" hidden="1" customHeight="1" outlineLevel="1" x14ac:dyDescent="0.25">
      <c r="A201" s="105" t="s">
        <v>337</v>
      </c>
      <c r="B201" s="176"/>
      <c r="C201" s="177"/>
      <c r="D201" s="178"/>
      <c r="E201" s="179"/>
      <c r="F201" s="61">
        <f>SUM(F202:F203)</f>
        <v>0</v>
      </c>
      <c r="G201" s="103"/>
      <c r="H201" s="60">
        <f t="shared" ref="H201" si="68">F201-(SUM(I201:J201))</f>
        <v>0</v>
      </c>
      <c r="I201" s="60">
        <f>SUM(I202:I203)</f>
        <v>0</v>
      </c>
      <c r="J201" s="60">
        <f>SUM(J202:J203)</f>
        <v>0</v>
      </c>
      <c r="K201" s="3"/>
      <c r="L201" s="3"/>
    </row>
    <row r="202" spans="1:12" ht="13.5" hidden="1" customHeight="1" outlineLevel="2" x14ac:dyDescent="0.25">
      <c r="A202" s="10" t="s">
        <v>338</v>
      </c>
      <c r="B202" s="68"/>
      <c r="C202" s="11" t="s">
        <v>334</v>
      </c>
      <c r="D202" s="12"/>
      <c r="E202" s="13"/>
      <c r="F202" s="14">
        <f>D202*E202</f>
        <v>0</v>
      </c>
      <c r="G202" s="104"/>
      <c r="H202" s="15">
        <f>F202-(SUM(I202:J202))</f>
        <v>0</v>
      </c>
      <c r="I202" s="15"/>
      <c r="J202" s="16"/>
      <c r="K202" s="3"/>
      <c r="L202" s="3"/>
    </row>
    <row r="203" spans="1:12" ht="13.5" hidden="1" customHeight="1" outlineLevel="2" x14ac:dyDescent="0.25">
      <c r="A203" s="10" t="s">
        <v>339</v>
      </c>
      <c r="B203" s="68"/>
      <c r="C203" s="11" t="s">
        <v>334</v>
      </c>
      <c r="D203" s="12"/>
      <c r="E203" s="13"/>
      <c r="F203" s="14">
        <f>D203*E203</f>
        <v>0</v>
      </c>
      <c r="G203" s="104"/>
      <c r="H203" s="15">
        <f>F203-(SUM(I203:J203))</f>
        <v>0</v>
      </c>
      <c r="I203" s="15"/>
      <c r="J203" s="16"/>
      <c r="K203" s="3"/>
      <c r="L203" s="3"/>
    </row>
    <row r="204" spans="1:12" ht="13.5" hidden="1" customHeight="1" outlineLevel="1" x14ac:dyDescent="0.25">
      <c r="A204" s="54" t="s">
        <v>340</v>
      </c>
      <c r="B204" s="62"/>
      <c r="C204" s="55"/>
      <c r="D204" s="56"/>
      <c r="E204" s="57"/>
      <c r="F204" s="61">
        <f>SUM(F205:F206)</f>
        <v>0</v>
      </c>
      <c r="G204" s="103"/>
      <c r="H204" s="60">
        <f t="shared" ref="H204:H209" si="69">F204-(SUM(I204:J204))</f>
        <v>0</v>
      </c>
      <c r="I204" s="60">
        <f>SUM(I205:I206)</f>
        <v>0</v>
      </c>
      <c r="J204" s="60">
        <f>SUM(J205:J206)</f>
        <v>0</v>
      </c>
      <c r="K204" s="3"/>
      <c r="L204" s="3"/>
    </row>
    <row r="205" spans="1:12" ht="13.5" hidden="1" customHeight="1" outlineLevel="2" x14ac:dyDescent="0.25">
      <c r="A205" s="10" t="s">
        <v>380</v>
      </c>
      <c r="B205" s="68"/>
      <c r="C205" s="11" t="s">
        <v>73</v>
      </c>
      <c r="D205" s="12"/>
      <c r="E205" s="13"/>
      <c r="F205" s="14">
        <f t="shared" ref="F205:F206" si="70">D205*E205</f>
        <v>0</v>
      </c>
      <c r="G205" s="104"/>
      <c r="H205" s="15">
        <f t="shared" si="69"/>
        <v>0</v>
      </c>
      <c r="I205" s="15"/>
      <c r="J205" s="16"/>
      <c r="K205" s="3"/>
      <c r="L205" s="3"/>
    </row>
    <row r="206" spans="1:12" ht="13.5" hidden="1" customHeight="1" outlineLevel="2" x14ac:dyDescent="0.25">
      <c r="A206" s="10" t="s">
        <v>381</v>
      </c>
      <c r="B206" s="68"/>
      <c r="C206" s="11" t="s">
        <v>73</v>
      </c>
      <c r="D206" s="12"/>
      <c r="E206" s="13"/>
      <c r="F206" s="14">
        <f t="shared" si="70"/>
        <v>0</v>
      </c>
      <c r="G206" s="104"/>
      <c r="H206" s="15">
        <f t="shared" si="69"/>
        <v>0</v>
      </c>
      <c r="I206" s="15"/>
      <c r="J206" s="16"/>
      <c r="K206" s="3"/>
      <c r="L206" s="3"/>
    </row>
    <row r="207" spans="1:12" ht="13.5" hidden="1" customHeight="1" outlineLevel="1" x14ac:dyDescent="0.25">
      <c r="A207" s="105" t="s">
        <v>341</v>
      </c>
      <c r="B207" s="62"/>
      <c r="C207" s="59"/>
      <c r="D207" s="56"/>
      <c r="E207" s="57"/>
      <c r="F207" s="61">
        <f>SUM(F208:F209)</f>
        <v>0</v>
      </c>
      <c r="G207" s="103"/>
      <c r="H207" s="60">
        <f t="shared" si="69"/>
        <v>0</v>
      </c>
      <c r="I207" s="60">
        <f>SUM(I208:I209)</f>
        <v>0</v>
      </c>
      <c r="J207" s="60">
        <f>SUM(J208:J209)</f>
        <v>0</v>
      </c>
      <c r="K207" s="3"/>
      <c r="L207" s="3"/>
    </row>
    <row r="208" spans="1:12" ht="13.5" hidden="1" customHeight="1" outlineLevel="2" x14ac:dyDescent="0.25">
      <c r="A208" s="141" t="s">
        <v>342</v>
      </c>
      <c r="B208" s="68"/>
      <c r="C208" s="11" t="s">
        <v>309</v>
      </c>
      <c r="D208" s="12"/>
      <c r="E208" s="13"/>
      <c r="F208" s="14">
        <f t="shared" ref="F208:F209" si="71">D208*E208</f>
        <v>0</v>
      </c>
      <c r="G208" s="104"/>
      <c r="H208" s="15">
        <f t="shared" si="69"/>
        <v>0</v>
      </c>
      <c r="I208" s="15"/>
      <c r="J208" s="142"/>
      <c r="K208" s="3"/>
      <c r="L208" s="3"/>
    </row>
    <row r="209" spans="1:12" ht="13.5" hidden="1" customHeight="1" outlineLevel="2" x14ac:dyDescent="0.25">
      <c r="A209" s="141" t="s">
        <v>343</v>
      </c>
      <c r="B209" s="68"/>
      <c r="C209" s="11" t="s">
        <v>276</v>
      </c>
      <c r="D209" s="12"/>
      <c r="E209" s="13"/>
      <c r="F209" s="14">
        <f t="shared" si="71"/>
        <v>0</v>
      </c>
      <c r="G209" s="104"/>
      <c r="H209" s="15">
        <f t="shared" si="69"/>
        <v>0</v>
      </c>
      <c r="I209" s="15"/>
      <c r="J209" s="142"/>
      <c r="K209" s="3"/>
      <c r="L209" s="3"/>
    </row>
    <row r="210" spans="1:12" ht="13.5" customHeight="1" thickBot="1" x14ac:dyDescent="0.3">
      <c r="A210" s="81" t="s">
        <v>74</v>
      </c>
      <c r="B210" s="134"/>
      <c r="C210" s="135"/>
      <c r="D210" s="136"/>
      <c r="E210" s="161"/>
      <c r="F210" s="86">
        <f>SUM(F197,F184,F171,F158,F145,F132,F119,F106,F93,F80)</f>
        <v>0</v>
      </c>
      <c r="G210" s="110" t="str">
        <f>IFERROR(F210/$F$411,"0,00 %")</f>
        <v>0,00 %</v>
      </c>
      <c r="H210" s="86">
        <f>SUM(H197,H184,H171,H158,H145,H132,H119,H106,H93,H80)</f>
        <v>0</v>
      </c>
      <c r="I210" s="86">
        <f>SUM(I197,I184,I171,I158,I145,I132,I119,I106,I93,I80)</f>
        <v>0</v>
      </c>
      <c r="J210" s="86">
        <f>SUM(J197,J184,J171,J158,J145,J132,J119,J106,J93,J80)</f>
        <v>0</v>
      </c>
      <c r="K210" s="3"/>
      <c r="L210" s="3"/>
    </row>
    <row r="211" spans="1:12" ht="10.5" customHeight="1" thickBot="1" x14ac:dyDescent="0.3">
      <c r="A211" s="6"/>
      <c r="B211" s="64"/>
      <c r="C211" s="7"/>
      <c r="D211" s="8"/>
      <c r="E211" s="40"/>
      <c r="F211" s="9"/>
      <c r="G211" s="9"/>
      <c r="H211" s="8"/>
      <c r="I211" s="8"/>
      <c r="J211" s="8"/>
      <c r="K211" s="3"/>
      <c r="L211" s="3"/>
    </row>
    <row r="212" spans="1:12" ht="40" customHeight="1" x14ac:dyDescent="0.25">
      <c r="A212" s="89" t="s">
        <v>310</v>
      </c>
      <c r="B212" s="90"/>
      <c r="C212" s="91"/>
      <c r="D212" s="92"/>
      <c r="E212" s="128"/>
      <c r="F212" s="93"/>
      <c r="G212" s="94"/>
      <c r="H212" s="95"/>
      <c r="I212" s="95"/>
      <c r="J212" s="96"/>
      <c r="K212" s="3"/>
      <c r="L212" s="3"/>
    </row>
    <row r="213" spans="1:12" ht="20.149999999999999" customHeight="1" x14ac:dyDescent="0.25">
      <c r="A213" s="172" t="s">
        <v>75</v>
      </c>
      <c r="B213" s="180"/>
      <c r="C213" s="181"/>
      <c r="D213" s="182"/>
      <c r="E213" s="183"/>
      <c r="F213" s="184">
        <f>SUM(F214:F216)</f>
        <v>0</v>
      </c>
      <c r="G213" s="185" t="str">
        <f>IFERROR(F213/$F$405,"0,00 %")</f>
        <v>0,00 %</v>
      </c>
      <c r="H213" s="186">
        <f t="shared" ref="H213:H276" si="72">F213-(SUM(I213:J213))</f>
        <v>0</v>
      </c>
      <c r="I213" s="186">
        <f>SUM(I216:I219)</f>
        <v>0</v>
      </c>
      <c r="J213" s="186">
        <f>SUM(J216:J219)</f>
        <v>0</v>
      </c>
      <c r="K213" s="3"/>
      <c r="L213" s="3"/>
    </row>
    <row r="214" spans="1:12" outlineLevel="1" x14ac:dyDescent="0.25">
      <c r="A214" s="137" t="s">
        <v>76</v>
      </c>
      <c r="B214" s="71"/>
      <c r="C214" s="143"/>
      <c r="D214" s="28"/>
      <c r="E214" s="163"/>
      <c r="F214" s="117">
        <f>D214*E214</f>
        <v>0</v>
      </c>
      <c r="G214" s="138"/>
      <c r="H214" s="139">
        <f t="shared" si="72"/>
        <v>0</v>
      </c>
      <c r="I214" s="139"/>
      <c r="J214" s="140"/>
      <c r="K214" s="3">
        <f>D214*E214-F214</f>
        <v>0</v>
      </c>
      <c r="L214" s="3">
        <f>(H214+I214+J214)-F214</f>
        <v>0</v>
      </c>
    </row>
    <row r="215" spans="1:12" outlineLevel="1" x14ac:dyDescent="0.25">
      <c r="A215" s="137" t="s">
        <v>77</v>
      </c>
      <c r="B215" s="71"/>
      <c r="C215" s="143"/>
      <c r="D215" s="28"/>
      <c r="E215" s="163"/>
      <c r="F215" s="117">
        <f>D215*E215</f>
        <v>0</v>
      </c>
      <c r="G215" s="138"/>
      <c r="H215" s="139">
        <f t="shared" si="72"/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outlineLevel="1" thickBot="1" x14ac:dyDescent="0.3">
      <c r="A216" s="137" t="s">
        <v>78</v>
      </c>
      <c r="B216" s="145"/>
      <c r="C216" s="146"/>
      <c r="D216" s="124"/>
      <c r="E216" s="163"/>
      <c r="F216" s="117">
        <f>D216*E216</f>
        <v>0</v>
      </c>
      <c r="G216" s="138"/>
      <c r="H216" s="139">
        <f t="shared" si="72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20.149999999999999" customHeight="1" collapsed="1" thickBot="1" x14ac:dyDescent="0.3">
      <c r="A217" s="174" t="s">
        <v>79</v>
      </c>
      <c r="B217" s="203"/>
      <c r="C217" s="204"/>
      <c r="D217" s="205"/>
      <c r="E217" s="206"/>
      <c r="F217" s="207">
        <f>SUM(F218:F220)</f>
        <v>0</v>
      </c>
      <c r="G217" s="208" t="str">
        <f>IFERROR(F217/$F$405,"0,00 %")</f>
        <v>0,00 %</v>
      </c>
      <c r="H217" s="209">
        <f t="shared" si="72"/>
        <v>0</v>
      </c>
      <c r="I217" s="209">
        <f>SUM(I220:I222)</f>
        <v>0</v>
      </c>
      <c r="J217" s="209">
        <f>SUM(J220:J222)</f>
        <v>0</v>
      </c>
      <c r="K217" s="3"/>
      <c r="L217" s="3"/>
    </row>
    <row r="218" spans="1:12" ht="12" hidden="1" outlineLevel="1" thickBot="1" x14ac:dyDescent="0.3">
      <c r="A218" s="141" t="s">
        <v>80</v>
      </c>
      <c r="B218" s="219"/>
      <c r="C218" s="220"/>
      <c r="D218" s="12"/>
      <c r="E218" s="162"/>
      <c r="F218" s="14">
        <f>D218*E218</f>
        <v>0</v>
      </c>
      <c r="G218" s="104"/>
      <c r="H218" s="15">
        <f t="shared" si="72"/>
        <v>0</v>
      </c>
      <c r="I218" s="15"/>
      <c r="J218" s="142"/>
      <c r="K218" s="3">
        <f>D218*E218-F218</f>
        <v>0</v>
      </c>
      <c r="L218" s="3">
        <f>(H218+I218+J218)-F218</f>
        <v>0</v>
      </c>
    </row>
    <row r="219" spans="1:12" ht="12" hidden="1" outlineLevel="1" thickBot="1" x14ac:dyDescent="0.3">
      <c r="A219" s="141" t="s">
        <v>81</v>
      </c>
      <c r="B219" s="219"/>
      <c r="C219" s="220"/>
      <c r="D219" s="12"/>
      <c r="E219" s="162"/>
      <c r="F219" s="14">
        <f>D219*E219</f>
        <v>0</v>
      </c>
      <c r="G219" s="104"/>
      <c r="H219" s="15">
        <f t="shared" si="72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2" hidden="1" outlineLevel="1" thickBot="1" x14ac:dyDescent="0.3">
      <c r="A220" s="210" t="s">
        <v>82</v>
      </c>
      <c r="B220" s="211"/>
      <c r="C220" s="212"/>
      <c r="D220" s="213"/>
      <c r="E220" s="214"/>
      <c r="F220" s="215">
        <f>D220*E220</f>
        <v>0</v>
      </c>
      <c r="G220" s="216"/>
      <c r="H220" s="217">
        <f t="shared" si="72"/>
        <v>0</v>
      </c>
      <c r="I220" s="217"/>
      <c r="J220" s="218"/>
      <c r="K220" s="3">
        <f>D220*E220-F220</f>
        <v>0</v>
      </c>
      <c r="L220" s="3">
        <f>(H220+I220+J220)-F220</f>
        <v>0</v>
      </c>
    </row>
    <row r="221" spans="1:12" ht="20.149999999999999" customHeight="1" collapsed="1" thickBot="1" x14ac:dyDescent="0.3">
      <c r="A221" s="175" t="s">
        <v>83</v>
      </c>
      <c r="B221" s="187"/>
      <c r="C221" s="188"/>
      <c r="D221" s="189"/>
      <c r="E221" s="190"/>
      <c r="F221" s="191">
        <f>SUM(F222:F224)</f>
        <v>0</v>
      </c>
      <c r="G221" s="192" t="str">
        <f>IFERROR(F221/$F$405,"0,00 %")</f>
        <v>0,00 %</v>
      </c>
      <c r="H221" s="193">
        <f t="shared" si="72"/>
        <v>0</v>
      </c>
      <c r="I221" s="193">
        <f>SUM(I224:I227)</f>
        <v>0</v>
      </c>
      <c r="J221" s="193">
        <f>SUM(J224:J227)</f>
        <v>0</v>
      </c>
      <c r="K221" s="3"/>
      <c r="L221" s="3"/>
    </row>
    <row r="222" spans="1:12" ht="12" hidden="1" outlineLevel="1" thickBot="1" x14ac:dyDescent="0.3">
      <c r="A222" s="137" t="s">
        <v>84</v>
      </c>
      <c r="B222" s="71"/>
      <c r="C222" s="143"/>
      <c r="D222" s="28"/>
      <c r="E222" s="163"/>
      <c r="F222" s="117">
        <f>D222*E222</f>
        <v>0</v>
      </c>
      <c r="G222" s="138"/>
      <c r="H222" s="139">
        <f t="shared" ref="H222:H223" si="73">F222-(SUM(I222:J222))</f>
        <v>0</v>
      </c>
      <c r="I222" s="139"/>
      <c r="J222" s="140"/>
      <c r="K222" s="3">
        <f>D222*E222-F222</f>
        <v>0</v>
      </c>
      <c r="L222" s="3">
        <f>(H222+I222+J222)-F222</f>
        <v>0</v>
      </c>
    </row>
    <row r="223" spans="1:12" ht="12" hidden="1" outlineLevel="1" thickBot="1" x14ac:dyDescent="0.3">
      <c r="A223" s="137" t="s">
        <v>85</v>
      </c>
      <c r="B223" s="71"/>
      <c r="C223" s="143"/>
      <c r="D223" s="28"/>
      <c r="E223" s="163"/>
      <c r="F223" s="117">
        <f>D223*E223</f>
        <v>0</v>
      </c>
      <c r="G223" s="138"/>
      <c r="H223" s="139">
        <f t="shared" si="73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12" hidden="1" outlineLevel="1" thickBot="1" x14ac:dyDescent="0.3">
      <c r="A224" s="137" t="s">
        <v>86</v>
      </c>
      <c r="B224" s="145"/>
      <c r="C224" s="146"/>
      <c r="D224" s="124"/>
      <c r="E224" s="163"/>
      <c r="F224" s="117">
        <f>D224*E224</f>
        <v>0</v>
      </c>
      <c r="G224" s="138"/>
      <c r="H224" s="139">
        <f t="shared" si="72"/>
        <v>0</v>
      </c>
      <c r="I224" s="139"/>
      <c r="J224" s="140"/>
      <c r="K224" s="3">
        <f>D224*E224-F224</f>
        <v>0</v>
      </c>
      <c r="L224" s="3">
        <f>(H224+I224+J224)-F224</f>
        <v>0</v>
      </c>
    </row>
    <row r="225" spans="1:12" ht="20.149999999999999" customHeight="1" x14ac:dyDescent="0.25">
      <c r="A225" s="174" t="s">
        <v>87</v>
      </c>
      <c r="B225" s="188"/>
      <c r="C225" s="188"/>
      <c r="D225" s="189"/>
      <c r="E225" s="190"/>
      <c r="F225" s="191">
        <f>SUM(F226:F230)</f>
        <v>0</v>
      </c>
      <c r="G225" s="192" t="str">
        <f>IFERROR(F225/$F$405,"0,00 %")</f>
        <v>0,00 %</v>
      </c>
      <c r="H225" s="193">
        <f t="shared" si="72"/>
        <v>0</v>
      </c>
      <c r="I225" s="193">
        <f>SUM(I226:I230)</f>
        <v>0</v>
      </c>
      <c r="J225" s="193">
        <f>SUM(J226:J230)</f>
        <v>0</v>
      </c>
      <c r="K225" s="3"/>
      <c r="L225" s="3"/>
    </row>
    <row r="226" spans="1:12" ht="13.5" customHeight="1" outlineLevel="1" x14ac:dyDescent="0.25">
      <c r="A226" s="141" t="s">
        <v>88</v>
      </c>
      <c r="B226" s="71"/>
      <c r="C226" s="143"/>
      <c r="D226" s="28"/>
      <c r="E226" s="162"/>
      <c r="F226" s="14">
        <f>D226*E226</f>
        <v>0</v>
      </c>
      <c r="G226" s="104"/>
      <c r="H226" s="15">
        <f t="shared" si="72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1" t="s">
        <v>89</v>
      </c>
      <c r="B227" s="71"/>
      <c r="C227" s="143"/>
      <c r="D227" s="28"/>
      <c r="E227" s="162"/>
      <c r="F227" s="14">
        <f>D227*E227</f>
        <v>0</v>
      </c>
      <c r="G227" s="104"/>
      <c r="H227" s="15">
        <f t="shared" si="72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1" t="s">
        <v>90</v>
      </c>
      <c r="B228" s="71"/>
      <c r="C228" s="143"/>
      <c r="D228" s="28"/>
      <c r="E228" s="162"/>
      <c r="F228" s="14">
        <f>D228*E228</f>
        <v>0</v>
      </c>
      <c r="G228" s="104"/>
      <c r="H228" s="15">
        <f t="shared" si="72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customHeight="1" outlineLevel="1" x14ac:dyDescent="0.25">
      <c r="A229" s="141" t="s">
        <v>91</v>
      </c>
      <c r="B229" s="71"/>
      <c r="C229" s="143"/>
      <c r="D229" s="28"/>
      <c r="E229" s="162"/>
      <c r="F229" s="14">
        <f>D229*E229</f>
        <v>0</v>
      </c>
      <c r="G229" s="104"/>
      <c r="H229" s="15">
        <f t="shared" si="72"/>
        <v>0</v>
      </c>
      <c r="I229" s="15"/>
      <c r="J229" s="142"/>
      <c r="K229" s="3">
        <f>D229*E229-F229</f>
        <v>0</v>
      </c>
      <c r="L229" s="3">
        <f>(H229+I229+J229)-F229</f>
        <v>0</v>
      </c>
    </row>
    <row r="230" spans="1:12" ht="13.5" customHeight="1" outlineLevel="1" thickBot="1" x14ac:dyDescent="0.3">
      <c r="A230" s="137" t="s">
        <v>92</v>
      </c>
      <c r="B230" s="145"/>
      <c r="C230" s="146"/>
      <c r="D230" s="124"/>
      <c r="E230" s="163"/>
      <c r="F230" s="117">
        <f>D230*E230</f>
        <v>0</v>
      </c>
      <c r="G230" s="138"/>
      <c r="H230" s="139">
        <f t="shared" si="72"/>
        <v>0</v>
      </c>
      <c r="I230" s="139"/>
      <c r="J230" s="140"/>
      <c r="K230" s="3">
        <f>D230*E230-F230</f>
        <v>0</v>
      </c>
      <c r="L230" s="3">
        <f>(H230+I230+J230)-F230</f>
        <v>0</v>
      </c>
    </row>
    <row r="231" spans="1:12" ht="20.149999999999999" customHeight="1" collapsed="1" thickBot="1" x14ac:dyDescent="0.3">
      <c r="A231" s="174" t="s">
        <v>93</v>
      </c>
      <c r="B231" s="188"/>
      <c r="C231" s="188"/>
      <c r="D231" s="189"/>
      <c r="E231" s="190"/>
      <c r="F231" s="191">
        <f>SUM(F232:F236)</f>
        <v>0</v>
      </c>
      <c r="G231" s="192" t="str">
        <f>IFERROR(F231/$F$405,"0,00 %")</f>
        <v>0,00 %</v>
      </c>
      <c r="H231" s="193">
        <f t="shared" si="72"/>
        <v>0</v>
      </c>
      <c r="I231" s="193">
        <f>SUM(I232:I236)</f>
        <v>0</v>
      </c>
      <c r="J231" s="193">
        <f>SUM(J232:J236)</f>
        <v>0</v>
      </c>
      <c r="K231" s="3"/>
      <c r="L231" s="3"/>
    </row>
    <row r="232" spans="1:12" ht="13.5" hidden="1" customHeight="1" outlineLevel="1" x14ac:dyDescent="0.25">
      <c r="A232" s="141" t="s">
        <v>94</v>
      </c>
      <c r="B232" s="71"/>
      <c r="C232" s="143"/>
      <c r="D232" s="28"/>
      <c r="E232" s="162"/>
      <c r="F232" s="14">
        <f>D232*E232</f>
        <v>0</v>
      </c>
      <c r="G232" s="104"/>
      <c r="H232" s="15">
        <f t="shared" si="72"/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95</v>
      </c>
      <c r="B233" s="71"/>
      <c r="C233" s="143"/>
      <c r="D233" s="28"/>
      <c r="E233" s="162"/>
      <c r="F233" s="14">
        <f>D233*E233</f>
        <v>0</v>
      </c>
      <c r="G233" s="104"/>
      <c r="H233" s="15">
        <f t="shared" si="72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96</v>
      </c>
      <c r="B234" s="71"/>
      <c r="C234" s="143"/>
      <c r="D234" s="28"/>
      <c r="E234" s="162"/>
      <c r="F234" s="14">
        <f>D234*E234</f>
        <v>0</v>
      </c>
      <c r="G234" s="104"/>
      <c r="H234" s="15">
        <f t="shared" si="72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x14ac:dyDescent="0.25">
      <c r="A235" s="141" t="s">
        <v>97</v>
      </c>
      <c r="B235" s="71"/>
      <c r="C235" s="143"/>
      <c r="D235" s="28"/>
      <c r="E235" s="162"/>
      <c r="F235" s="14">
        <f>D235*E235</f>
        <v>0</v>
      </c>
      <c r="G235" s="104"/>
      <c r="H235" s="15">
        <f t="shared" si="72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13.5" hidden="1" customHeight="1" outlineLevel="1" thickBot="1" x14ac:dyDescent="0.3">
      <c r="A236" s="137" t="s">
        <v>98</v>
      </c>
      <c r="B236" s="145"/>
      <c r="C236" s="146"/>
      <c r="D236" s="124"/>
      <c r="E236" s="163"/>
      <c r="F236" s="117">
        <f>D236*E236</f>
        <v>0</v>
      </c>
      <c r="G236" s="138"/>
      <c r="H236" s="139">
        <f t="shared" si="72"/>
        <v>0</v>
      </c>
      <c r="I236" s="139"/>
      <c r="J236" s="140"/>
      <c r="K236" s="3">
        <f>D236*E236-F236</f>
        <v>0</v>
      </c>
      <c r="L236" s="3">
        <f>(H236+I236+J236)-F236</f>
        <v>0</v>
      </c>
    </row>
    <row r="237" spans="1:12" ht="20.149999999999999" customHeight="1" collapsed="1" thickBot="1" x14ac:dyDescent="0.3">
      <c r="A237" s="174" t="s">
        <v>99</v>
      </c>
      <c r="B237" s="188"/>
      <c r="C237" s="188"/>
      <c r="D237" s="189"/>
      <c r="E237" s="190"/>
      <c r="F237" s="191">
        <f>SUM(F238:F242)</f>
        <v>0</v>
      </c>
      <c r="G237" s="192" t="str">
        <f>IFERROR(F237/$F$405,"0,00 %")</f>
        <v>0,00 %</v>
      </c>
      <c r="H237" s="193">
        <f t="shared" si="72"/>
        <v>0</v>
      </c>
      <c r="I237" s="193">
        <f>SUM(I238:I242)</f>
        <v>0</v>
      </c>
      <c r="J237" s="193">
        <f>SUM(J238:J242)</f>
        <v>0</v>
      </c>
      <c r="K237" s="3"/>
      <c r="L237" s="3"/>
    </row>
    <row r="238" spans="1:12" ht="13.5" hidden="1" customHeight="1" outlineLevel="1" x14ac:dyDescent="0.25">
      <c r="A238" s="141" t="s">
        <v>100</v>
      </c>
      <c r="B238" s="71"/>
      <c r="C238" s="143"/>
      <c r="D238" s="28"/>
      <c r="E238" s="162"/>
      <c r="F238" s="14">
        <f>D238*E238</f>
        <v>0</v>
      </c>
      <c r="G238" s="104"/>
      <c r="H238" s="15">
        <f t="shared" si="72"/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101</v>
      </c>
      <c r="B239" s="71"/>
      <c r="C239" s="143"/>
      <c r="D239" s="28"/>
      <c r="E239" s="162"/>
      <c r="F239" s="14">
        <f>D239*E239</f>
        <v>0</v>
      </c>
      <c r="G239" s="104"/>
      <c r="H239" s="15">
        <f t="shared" si="72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102</v>
      </c>
      <c r="B240" s="71"/>
      <c r="C240" s="143"/>
      <c r="D240" s="28"/>
      <c r="E240" s="162"/>
      <c r="F240" s="14">
        <f>D240*E240</f>
        <v>0</v>
      </c>
      <c r="G240" s="104"/>
      <c r="H240" s="15">
        <f t="shared" si="72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x14ac:dyDescent="0.25">
      <c r="A241" s="141" t="s">
        <v>103</v>
      </c>
      <c r="B241" s="71"/>
      <c r="C241" s="143"/>
      <c r="D241" s="28"/>
      <c r="E241" s="162"/>
      <c r="F241" s="14">
        <f>D241*E241</f>
        <v>0</v>
      </c>
      <c r="G241" s="104"/>
      <c r="H241" s="15">
        <f t="shared" si="72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13.5" hidden="1" customHeight="1" outlineLevel="1" thickBot="1" x14ac:dyDescent="0.3">
      <c r="A242" s="141" t="s">
        <v>104</v>
      </c>
      <c r="B242" s="71"/>
      <c r="C242" s="143"/>
      <c r="D242" s="28"/>
      <c r="E242" s="162"/>
      <c r="F242" s="14">
        <f>D242*E242</f>
        <v>0</v>
      </c>
      <c r="G242" s="104"/>
      <c r="H242" s="15">
        <f t="shared" si="72"/>
        <v>0</v>
      </c>
      <c r="I242" s="15"/>
      <c r="J242" s="142"/>
      <c r="K242" s="3">
        <f>D242*E242-F242</f>
        <v>0</v>
      </c>
      <c r="L242" s="3">
        <f>(H242+I242+J242)-F242</f>
        <v>0</v>
      </c>
    </row>
    <row r="243" spans="1:12" ht="20.149999999999999" customHeight="1" collapsed="1" thickBot="1" x14ac:dyDescent="0.3">
      <c r="A243" s="174" t="s">
        <v>105</v>
      </c>
      <c r="B243" s="188"/>
      <c r="C243" s="188"/>
      <c r="D243" s="189"/>
      <c r="E243" s="190"/>
      <c r="F243" s="191">
        <f>SUM(F244:F248)</f>
        <v>0</v>
      </c>
      <c r="G243" s="192" t="str">
        <f>IFERROR(F243/$F$405,"0,00 %")</f>
        <v>0,00 %</v>
      </c>
      <c r="H243" s="193">
        <f t="shared" si="72"/>
        <v>0</v>
      </c>
      <c r="I243" s="193">
        <f>SUM(I244:I248)</f>
        <v>0</v>
      </c>
      <c r="J243" s="193">
        <f>SUM(J244:J248)</f>
        <v>0</v>
      </c>
      <c r="K243" s="3"/>
      <c r="L243" s="3"/>
    </row>
    <row r="244" spans="1:12" ht="13.5" hidden="1" customHeight="1" outlineLevel="1" x14ac:dyDescent="0.25">
      <c r="A244" s="141" t="s">
        <v>106</v>
      </c>
      <c r="B244" s="71"/>
      <c r="C244" s="143"/>
      <c r="D244" s="28"/>
      <c r="E244" s="162"/>
      <c r="F244" s="14">
        <f>D244*E244</f>
        <v>0</v>
      </c>
      <c r="G244" s="104"/>
      <c r="H244" s="15">
        <f t="shared" si="72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107</v>
      </c>
      <c r="B245" s="71"/>
      <c r="C245" s="143"/>
      <c r="D245" s="28"/>
      <c r="E245" s="162"/>
      <c r="F245" s="14">
        <f>D245*E245</f>
        <v>0</v>
      </c>
      <c r="G245" s="104"/>
      <c r="H245" s="15">
        <f t="shared" si="72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108</v>
      </c>
      <c r="B246" s="71"/>
      <c r="C246" s="143"/>
      <c r="D246" s="28"/>
      <c r="E246" s="162"/>
      <c r="F246" s="14">
        <f>D246*E246</f>
        <v>0</v>
      </c>
      <c r="G246" s="104"/>
      <c r="H246" s="15">
        <f t="shared" si="72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x14ac:dyDescent="0.25">
      <c r="A247" s="141" t="s">
        <v>109</v>
      </c>
      <c r="B247" s="71"/>
      <c r="C247" s="143"/>
      <c r="D247" s="28"/>
      <c r="E247" s="162"/>
      <c r="F247" s="14">
        <f>D247*E247</f>
        <v>0</v>
      </c>
      <c r="G247" s="104"/>
      <c r="H247" s="15">
        <f t="shared" si="72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13.5" hidden="1" customHeight="1" outlineLevel="1" thickBot="1" x14ac:dyDescent="0.3">
      <c r="A248" s="141" t="s">
        <v>110</v>
      </c>
      <c r="B248" s="71"/>
      <c r="C248" s="143"/>
      <c r="D248" s="28"/>
      <c r="E248" s="162"/>
      <c r="F248" s="14">
        <f>D248*E248</f>
        <v>0</v>
      </c>
      <c r="G248" s="104"/>
      <c r="H248" s="15">
        <f t="shared" si="72"/>
        <v>0</v>
      </c>
      <c r="I248" s="15"/>
      <c r="J248" s="142"/>
      <c r="K248" s="3">
        <f>D248*E248-F248</f>
        <v>0</v>
      </c>
      <c r="L248" s="3">
        <f>(H248+I248+J248)-F248</f>
        <v>0</v>
      </c>
    </row>
    <row r="249" spans="1:12" ht="20.149999999999999" customHeight="1" collapsed="1" thickBot="1" x14ac:dyDescent="0.3">
      <c r="A249" s="174" t="s">
        <v>111</v>
      </c>
      <c r="B249" s="188"/>
      <c r="C249" s="188"/>
      <c r="D249" s="189"/>
      <c r="E249" s="190"/>
      <c r="F249" s="191">
        <f>SUM(F250:F254)</f>
        <v>0</v>
      </c>
      <c r="G249" s="192" t="str">
        <f>IFERROR(F249/$F$405,"0,00 %")</f>
        <v>0,00 %</v>
      </c>
      <c r="H249" s="193">
        <f t="shared" si="72"/>
        <v>0</v>
      </c>
      <c r="I249" s="193">
        <f>SUM(I250:I254)</f>
        <v>0</v>
      </c>
      <c r="J249" s="193">
        <f>SUM(J250:J254)</f>
        <v>0</v>
      </c>
      <c r="K249" s="3"/>
      <c r="L249" s="3"/>
    </row>
    <row r="250" spans="1:12" ht="13.5" hidden="1" customHeight="1" outlineLevel="1" x14ac:dyDescent="0.25">
      <c r="A250" s="141" t="s">
        <v>112</v>
      </c>
      <c r="B250" s="71"/>
      <c r="C250" s="143"/>
      <c r="D250" s="28"/>
      <c r="E250" s="162"/>
      <c r="F250" s="14">
        <f>D250*E250</f>
        <v>0</v>
      </c>
      <c r="G250" s="104"/>
      <c r="H250" s="15">
        <f t="shared" si="72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113</v>
      </c>
      <c r="B251" s="71"/>
      <c r="C251" s="143"/>
      <c r="D251" s="28"/>
      <c r="E251" s="162"/>
      <c r="F251" s="14">
        <f>D251*E251</f>
        <v>0</v>
      </c>
      <c r="G251" s="104"/>
      <c r="H251" s="15">
        <f t="shared" si="72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114</v>
      </c>
      <c r="B252" s="71"/>
      <c r="C252" s="143"/>
      <c r="D252" s="28"/>
      <c r="E252" s="162"/>
      <c r="F252" s="14">
        <f>D252*E252</f>
        <v>0</v>
      </c>
      <c r="G252" s="104"/>
      <c r="H252" s="15">
        <f t="shared" si="72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x14ac:dyDescent="0.25">
      <c r="A253" s="141" t="s">
        <v>115</v>
      </c>
      <c r="B253" s="71"/>
      <c r="C253" s="143"/>
      <c r="D253" s="28"/>
      <c r="E253" s="162"/>
      <c r="F253" s="14">
        <f>D253*E253</f>
        <v>0</v>
      </c>
      <c r="G253" s="104"/>
      <c r="H253" s="15">
        <f t="shared" si="72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13.5" hidden="1" customHeight="1" outlineLevel="1" thickBot="1" x14ac:dyDescent="0.3">
      <c r="A254" s="141" t="s">
        <v>116</v>
      </c>
      <c r="B254" s="71"/>
      <c r="C254" s="143"/>
      <c r="D254" s="28"/>
      <c r="E254" s="162"/>
      <c r="F254" s="14">
        <f>D254*E254</f>
        <v>0</v>
      </c>
      <c r="G254" s="104"/>
      <c r="H254" s="15">
        <f t="shared" si="72"/>
        <v>0</v>
      </c>
      <c r="I254" s="15"/>
      <c r="J254" s="142"/>
      <c r="K254" s="3">
        <f>D254*E254-F254</f>
        <v>0</v>
      </c>
      <c r="L254" s="3">
        <f>(H254+I254+J254)-F254</f>
        <v>0</v>
      </c>
    </row>
    <row r="255" spans="1:12" ht="20.149999999999999" customHeight="1" collapsed="1" thickBot="1" x14ac:dyDescent="0.3">
      <c r="A255" s="174" t="s">
        <v>117</v>
      </c>
      <c r="B255" s="188"/>
      <c r="C255" s="188"/>
      <c r="D255" s="189"/>
      <c r="E255" s="190"/>
      <c r="F255" s="191">
        <f>SUM(F256:F260)</f>
        <v>0</v>
      </c>
      <c r="G255" s="192" t="str">
        <f>IFERROR(F255/$F$405,"0,00 %")</f>
        <v>0,00 %</v>
      </c>
      <c r="H255" s="193">
        <f t="shared" si="72"/>
        <v>0</v>
      </c>
      <c r="I255" s="193">
        <f>SUM(I256:I260)</f>
        <v>0</v>
      </c>
      <c r="J255" s="193">
        <f>SUM(J256:J260)</f>
        <v>0</v>
      </c>
      <c r="K255" s="3"/>
      <c r="L255" s="3"/>
    </row>
    <row r="256" spans="1:12" ht="13.5" hidden="1" customHeight="1" outlineLevel="1" x14ac:dyDescent="0.25">
      <c r="A256" s="141" t="s">
        <v>118</v>
      </c>
      <c r="B256" s="71"/>
      <c r="C256" s="143"/>
      <c r="D256" s="28"/>
      <c r="E256" s="162"/>
      <c r="F256" s="14">
        <f>D256*E256</f>
        <v>0</v>
      </c>
      <c r="G256" s="104"/>
      <c r="H256" s="15">
        <f t="shared" si="72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119</v>
      </c>
      <c r="B257" s="71"/>
      <c r="C257" s="143"/>
      <c r="D257" s="28"/>
      <c r="E257" s="162"/>
      <c r="F257" s="14">
        <f>D257*E257</f>
        <v>0</v>
      </c>
      <c r="G257" s="104"/>
      <c r="H257" s="15">
        <f t="shared" si="72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120</v>
      </c>
      <c r="B258" s="71"/>
      <c r="C258" s="143"/>
      <c r="D258" s="28"/>
      <c r="E258" s="162"/>
      <c r="F258" s="14">
        <f>D258*E258</f>
        <v>0</v>
      </c>
      <c r="G258" s="104"/>
      <c r="H258" s="15">
        <f t="shared" si="72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x14ac:dyDescent="0.25">
      <c r="A259" s="141" t="s">
        <v>121</v>
      </c>
      <c r="B259" s="71"/>
      <c r="C259" s="143"/>
      <c r="D259" s="28"/>
      <c r="E259" s="162"/>
      <c r="F259" s="14">
        <f>D259*E259</f>
        <v>0</v>
      </c>
      <c r="G259" s="104"/>
      <c r="H259" s="15">
        <f t="shared" si="72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13.5" hidden="1" customHeight="1" outlineLevel="1" thickBot="1" x14ac:dyDescent="0.3">
      <c r="A260" s="141" t="s">
        <v>122</v>
      </c>
      <c r="B260" s="71"/>
      <c r="C260" s="143"/>
      <c r="D260" s="28"/>
      <c r="E260" s="162"/>
      <c r="F260" s="14">
        <f>D260*E260</f>
        <v>0</v>
      </c>
      <c r="G260" s="104"/>
      <c r="H260" s="15">
        <f t="shared" si="72"/>
        <v>0</v>
      </c>
      <c r="I260" s="15"/>
      <c r="J260" s="142"/>
      <c r="K260" s="3">
        <f>D260*E260-F260</f>
        <v>0</v>
      </c>
      <c r="L260" s="3">
        <f>(H260+I260+J260)-F260</f>
        <v>0</v>
      </c>
    </row>
    <row r="261" spans="1:12" ht="20.149999999999999" customHeight="1" collapsed="1" thickBot="1" x14ac:dyDescent="0.3">
      <c r="A261" s="174" t="s">
        <v>123</v>
      </c>
      <c r="B261" s="188"/>
      <c r="C261" s="188"/>
      <c r="D261" s="189"/>
      <c r="E261" s="190"/>
      <c r="F261" s="191">
        <f>SUM(F262:F266)</f>
        <v>0</v>
      </c>
      <c r="G261" s="192" t="str">
        <f>IFERROR(F261/$F$405,"0,00 %")</f>
        <v>0,00 %</v>
      </c>
      <c r="H261" s="193">
        <f t="shared" si="72"/>
        <v>0</v>
      </c>
      <c r="I261" s="193">
        <f>SUM(I262:I266)</f>
        <v>0</v>
      </c>
      <c r="J261" s="193">
        <f>SUM(J262:J266)</f>
        <v>0</v>
      </c>
      <c r="K261" s="3"/>
      <c r="L261" s="3"/>
    </row>
    <row r="262" spans="1:12" ht="13.5" hidden="1" customHeight="1" outlineLevel="1" x14ac:dyDescent="0.25">
      <c r="A262" s="141" t="s">
        <v>124</v>
      </c>
      <c r="B262" s="71"/>
      <c r="C262" s="143"/>
      <c r="D262" s="28"/>
      <c r="E262" s="162"/>
      <c r="F262" s="14">
        <f>D262*E262</f>
        <v>0</v>
      </c>
      <c r="G262" s="104"/>
      <c r="H262" s="15">
        <f t="shared" si="72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125</v>
      </c>
      <c r="B263" s="71"/>
      <c r="C263" s="143"/>
      <c r="D263" s="28"/>
      <c r="E263" s="162"/>
      <c r="F263" s="14">
        <f>D263*E263</f>
        <v>0</v>
      </c>
      <c r="G263" s="104"/>
      <c r="H263" s="15">
        <f t="shared" si="72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126</v>
      </c>
      <c r="B264" s="71"/>
      <c r="C264" s="143"/>
      <c r="D264" s="28"/>
      <c r="E264" s="162"/>
      <c r="F264" s="14">
        <f>D264*E264</f>
        <v>0</v>
      </c>
      <c r="G264" s="104"/>
      <c r="H264" s="15">
        <f t="shared" si="72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x14ac:dyDescent="0.25">
      <c r="A265" s="141" t="s">
        <v>127</v>
      </c>
      <c r="B265" s="71"/>
      <c r="C265" s="143"/>
      <c r="D265" s="28"/>
      <c r="E265" s="162"/>
      <c r="F265" s="14">
        <f>D265*E265</f>
        <v>0</v>
      </c>
      <c r="G265" s="104"/>
      <c r="H265" s="15">
        <f t="shared" si="72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13.5" hidden="1" customHeight="1" outlineLevel="1" thickBot="1" x14ac:dyDescent="0.3">
      <c r="A266" s="141" t="s">
        <v>128</v>
      </c>
      <c r="B266" s="71"/>
      <c r="C266" s="143"/>
      <c r="D266" s="28"/>
      <c r="E266" s="162"/>
      <c r="F266" s="14">
        <f>D266*E266</f>
        <v>0</v>
      </c>
      <c r="G266" s="104"/>
      <c r="H266" s="15">
        <f t="shared" si="72"/>
        <v>0</v>
      </c>
      <c r="I266" s="15"/>
      <c r="J266" s="142"/>
      <c r="K266" s="3">
        <f>D266*E266-F266</f>
        <v>0</v>
      </c>
      <c r="L266" s="3">
        <f>(H266+I266+J266)-F266</f>
        <v>0</v>
      </c>
    </row>
    <row r="267" spans="1:12" ht="20.149999999999999" customHeight="1" collapsed="1" thickBot="1" x14ac:dyDescent="0.3">
      <c r="A267" s="174" t="s">
        <v>129</v>
      </c>
      <c r="B267" s="188"/>
      <c r="C267" s="188"/>
      <c r="D267" s="189"/>
      <c r="E267" s="190"/>
      <c r="F267" s="191">
        <f>SUM(F268:F272)</f>
        <v>0</v>
      </c>
      <c r="G267" s="192" t="str">
        <f>IFERROR(F267/$F$405,"0,00 %")</f>
        <v>0,00 %</v>
      </c>
      <c r="H267" s="193">
        <f t="shared" si="72"/>
        <v>0</v>
      </c>
      <c r="I267" s="193">
        <f>SUM(I268:I272)</f>
        <v>0</v>
      </c>
      <c r="J267" s="193">
        <f>SUM(J268:J272)</f>
        <v>0</v>
      </c>
      <c r="K267" s="3"/>
      <c r="L267" s="3"/>
    </row>
    <row r="268" spans="1:12" ht="13.5" hidden="1" customHeight="1" outlineLevel="1" x14ac:dyDescent="0.25">
      <c r="A268" s="141" t="s">
        <v>130</v>
      </c>
      <c r="B268" s="71"/>
      <c r="C268" s="143"/>
      <c r="D268" s="28"/>
      <c r="E268" s="162"/>
      <c r="F268" s="14">
        <f>D268*E268</f>
        <v>0</v>
      </c>
      <c r="G268" s="104"/>
      <c r="H268" s="15">
        <f t="shared" si="72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131</v>
      </c>
      <c r="B269" s="71"/>
      <c r="C269" s="143"/>
      <c r="D269" s="28"/>
      <c r="E269" s="162"/>
      <c r="F269" s="14">
        <f>D269*E269</f>
        <v>0</v>
      </c>
      <c r="G269" s="104"/>
      <c r="H269" s="15">
        <f t="shared" si="72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132</v>
      </c>
      <c r="B270" s="71"/>
      <c r="C270" s="143"/>
      <c r="D270" s="28"/>
      <c r="E270" s="162"/>
      <c r="F270" s="14">
        <f>D270*E270</f>
        <v>0</v>
      </c>
      <c r="G270" s="104"/>
      <c r="H270" s="15">
        <f t="shared" si="72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x14ac:dyDescent="0.25">
      <c r="A271" s="141" t="s">
        <v>133</v>
      </c>
      <c r="B271" s="71"/>
      <c r="C271" s="143"/>
      <c r="D271" s="28"/>
      <c r="E271" s="162"/>
      <c r="F271" s="14">
        <f>D271*E271</f>
        <v>0</v>
      </c>
      <c r="G271" s="104"/>
      <c r="H271" s="15">
        <f t="shared" si="72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13.5" hidden="1" customHeight="1" outlineLevel="1" thickBot="1" x14ac:dyDescent="0.3">
      <c r="A272" s="141" t="s">
        <v>134</v>
      </c>
      <c r="B272" s="71"/>
      <c r="C272" s="143"/>
      <c r="D272" s="28"/>
      <c r="E272" s="162"/>
      <c r="F272" s="14">
        <f>D272*E272</f>
        <v>0</v>
      </c>
      <c r="G272" s="104"/>
      <c r="H272" s="15">
        <f t="shared" si="72"/>
        <v>0</v>
      </c>
      <c r="I272" s="15"/>
      <c r="J272" s="142"/>
      <c r="K272" s="3">
        <f>D272*E272-F272</f>
        <v>0</v>
      </c>
      <c r="L272" s="3">
        <f>(H272+I272+J272)-F272</f>
        <v>0</v>
      </c>
    </row>
    <row r="273" spans="1:12" ht="20.149999999999999" customHeight="1" collapsed="1" thickBot="1" x14ac:dyDescent="0.3">
      <c r="A273" s="174" t="s">
        <v>135</v>
      </c>
      <c r="B273" s="188"/>
      <c r="C273" s="188"/>
      <c r="D273" s="189"/>
      <c r="E273" s="190"/>
      <c r="F273" s="191">
        <f>SUM(F274:F278)</f>
        <v>0</v>
      </c>
      <c r="G273" s="192" t="str">
        <f>IFERROR(F273/$F$405,"0,00 %")</f>
        <v>0,00 %</v>
      </c>
      <c r="H273" s="193">
        <f t="shared" si="72"/>
        <v>0</v>
      </c>
      <c r="I273" s="193">
        <f>SUM(I274:I278)</f>
        <v>0</v>
      </c>
      <c r="J273" s="193">
        <f>SUM(J274:J278)</f>
        <v>0</v>
      </c>
      <c r="K273" s="3"/>
      <c r="L273" s="3"/>
    </row>
    <row r="274" spans="1:12" ht="13.5" hidden="1" customHeight="1" outlineLevel="1" x14ac:dyDescent="0.25">
      <c r="A274" s="141" t="s">
        <v>136</v>
      </c>
      <c r="B274" s="71"/>
      <c r="C274" s="143"/>
      <c r="D274" s="28"/>
      <c r="E274" s="162"/>
      <c r="F274" s="14">
        <f>D274*E274</f>
        <v>0</v>
      </c>
      <c r="G274" s="104"/>
      <c r="H274" s="15">
        <f t="shared" si="72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137</v>
      </c>
      <c r="B275" s="71"/>
      <c r="C275" s="143"/>
      <c r="D275" s="28"/>
      <c r="E275" s="162"/>
      <c r="F275" s="14">
        <f>D275*E275</f>
        <v>0</v>
      </c>
      <c r="G275" s="104"/>
      <c r="H275" s="15">
        <f t="shared" si="72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138</v>
      </c>
      <c r="B276" s="71"/>
      <c r="C276" s="143"/>
      <c r="D276" s="28"/>
      <c r="E276" s="162"/>
      <c r="F276" s="14">
        <f>D276*E276</f>
        <v>0</v>
      </c>
      <c r="G276" s="104"/>
      <c r="H276" s="15">
        <f t="shared" si="72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x14ac:dyDescent="0.25">
      <c r="A277" s="141" t="s">
        <v>139</v>
      </c>
      <c r="B277" s="71"/>
      <c r="C277" s="143"/>
      <c r="D277" s="28"/>
      <c r="E277" s="162"/>
      <c r="F277" s="14">
        <f>D277*E277</f>
        <v>0</v>
      </c>
      <c r="G277" s="104"/>
      <c r="H277" s="15">
        <f t="shared" ref="H277:H301" si="74">F277-(SUM(I277:J277))</f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13.5" hidden="1" customHeight="1" outlineLevel="1" thickBot="1" x14ac:dyDescent="0.3">
      <c r="A278" s="141" t="s">
        <v>140</v>
      </c>
      <c r="B278" s="71"/>
      <c r="C278" s="143"/>
      <c r="D278" s="28"/>
      <c r="E278" s="162"/>
      <c r="F278" s="14">
        <f>D278*E278</f>
        <v>0</v>
      </c>
      <c r="G278" s="104"/>
      <c r="H278" s="15">
        <f t="shared" si="74"/>
        <v>0</v>
      </c>
      <c r="I278" s="15"/>
      <c r="J278" s="142"/>
      <c r="K278" s="3">
        <f>D278*E278-F278</f>
        <v>0</v>
      </c>
      <c r="L278" s="3">
        <f>(H278+I278+J278)-F278</f>
        <v>0</v>
      </c>
    </row>
    <row r="279" spans="1:12" ht="20.149999999999999" customHeight="1" collapsed="1" thickBot="1" x14ac:dyDescent="0.3">
      <c r="A279" s="174" t="s">
        <v>141</v>
      </c>
      <c r="B279" s="188"/>
      <c r="C279" s="188"/>
      <c r="D279" s="189"/>
      <c r="E279" s="190"/>
      <c r="F279" s="191">
        <f>SUM(F280:F284)</f>
        <v>0</v>
      </c>
      <c r="G279" s="192" t="str">
        <f>IFERROR(F279/$F$405,"0,00 %")</f>
        <v>0,00 %</v>
      </c>
      <c r="H279" s="193">
        <f t="shared" si="74"/>
        <v>0</v>
      </c>
      <c r="I279" s="193">
        <f>SUM(I280:I284)</f>
        <v>0</v>
      </c>
      <c r="J279" s="193">
        <f>SUM(J280:J284)</f>
        <v>0</v>
      </c>
      <c r="K279" s="3"/>
      <c r="L279" s="3"/>
    </row>
    <row r="280" spans="1:12" ht="13.5" hidden="1" customHeight="1" outlineLevel="1" x14ac:dyDescent="0.25">
      <c r="A280" s="141" t="s">
        <v>142</v>
      </c>
      <c r="B280" s="71"/>
      <c r="C280" s="143"/>
      <c r="D280" s="28"/>
      <c r="E280" s="162"/>
      <c r="F280" s="14">
        <f>D280*E280</f>
        <v>0</v>
      </c>
      <c r="G280" s="104"/>
      <c r="H280" s="15">
        <f t="shared" si="74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143</v>
      </c>
      <c r="B281" s="71"/>
      <c r="C281" s="143"/>
      <c r="D281" s="28"/>
      <c r="E281" s="162"/>
      <c r="F281" s="14">
        <f>D281*E281</f>
        <v>0</v>
      </c>
      <c r="G281" s="104"/>
      <c r="H281" s="15">
        <f t="shared" si="74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144</v>
      </c>
      <c r="B282" s="71"/>
      <c r="C282" s="143"/>
      <c r="D282" s="28"/>
      <c r="E282" s="162"/>
      <c r="F282" s="14">
        <f>D282*E282</f>
        <v>0</v>
      </c>
      <c r="G282" s="104"/>
      <c r="H282" s="15">
        <f t="shared" si="74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x14ac:dyDescent="0.25">
      <c r="A283" s="141" t="s">
        <v>145</v>
      </c>
      <c r="B283" s="71"/>
      <c r="C283" s="143"/>
      <c r="D283" s="28"/>
      <c r="E283" s="162"/>
      <c r="F283" s="14">
        <f>D283*E283</f>
        <v>0</v>
      </c>
      <c r="G283" s="104"/>
      <c r="H283" s="15">
        <f t="shared" si="74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13.5" hidden="1" customHeight="1" outlineLevel="1" thickBot="1" x14ac:dyDescent="0.3">
      <c r="A284" s="141" t="s">
        <v>146</v>
      </c>
      <c r="B284" s="71"/>
      <c r="C284" s="143"/>
      <c r="D284" s="28"/>
      <c r="E284" s="162"/>
      <c r="F284" s="14">
        <f>D284*E284</f>
        <v>0</v>
      </c>
      <c r="G284" s="104"/>
      <c r="H284" s="15">
        <f t="shared" si="74"/>
        <v>0</v>
      </c>
      <c r="I284" s="15"/>
      <c r="J284" s="142"/>
      <c r="K284" s="3">
        <f>D284*E284-F284</f>
        <v>0</v>
      </c>
      <c r="L284" s="3">
        <f>(H284+I284+J284)-F284</f>
        <v>0</v>
      </c>
    </row>
    <row r="285" spans="1:12" ht="20.149999999999999" customHeight="1" collapsed="1" thickBot="1" x14ac:dyDescent="0.3">
      <c r="A285" s="174" t="s">
        <v>147</v>
      </c>
      <c r="B285" s="188"/>
      <c r="C285" s="188"/>
      <c r="D285" s="189"/>
      <c r="E285" s="190"/>
      <c r="F285" s="191">
        <f>SUM(F286:F290)</f>
        <v>0</v>
      </c>
      <c r="G285" s="192" t="str">
        <f>IFERROR(F285/$F$405,"0,00 %")</f>
        <v>0,00 %</v>
      </c>
      <c r="H285" s="193">
        <f t="shared" si="74"/>
        <v>0</v>
      </c>
      <c r="I285" s="193">
        <f>SUM(I286:I290)</f>
        <v>0</v>
      </c>
      <c r="J285" s="193">
        <f>SUM(J286:J290)</f>
        <v>0</v>
      </c>
      <c r="K285" s="3"/>
      <c r="L285" s="3"/>
    </row>
    <row r="286" spans="1:12" ht="13.5" hidden="1" customHeight="1" outlineLevel="1" x14ac:dyDescent="0.25">
      <c r="A286" s="141" t="s">
        <v>148</v>
      </c>
      <c r="B286" s="71"/>
      <c r="C286" s="143"/>
      <c r="D286" s="28"/>
      <c r="E286" s="162"/>
      <c r="F286" s="14">
        <f>D286*E286</f>
        <v>0</v>
      </c>
      <c r="G286" s="104"/>
      <c r="H286" s="15">
        <f t="shared" si="74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149</v>
      </c>
      <c r="B287" s="71"/>
      <c r="C287" s="143"/>
      <c r="D287" s="28"/>
      <c r="E287" s="162"/>
      <c r="F287" s="14">
        <f>D287*E287</f>
        <v>0</v>
      </c>
      <c r="G287" s="104"/>
      <c r="H287" s="15">
        <f t="shared" si="74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150</v>
      </c>
      <c r="B288" s="71"/>
      <c r="C288" s="143"/>
      <c r="D288" s="28"/>
      <c r="E288" s="162"/>
      <c r="F288" s="14">
        <f>D288*E288</f>
        <v>0</v>
      </c>
      <c r="G288" s="104"/>
      <c r="H288" s="15">
        <f t="shared" si="74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x14ac:dyDescent="0.25">
      <c r="A289" s="141" t="s">
        <v>151</v>
      </c>
      <c r="B289" s="71"/>
      <c r="C289" s="143"/>
      <c r="D289" s="28"/>
      <c r="E289" s="162"/>
      <c r="F289" s="14">
        <f>D289*E289</f>
        <v>0</v>
      </c>
      <c r="G289" s="104"/>
      <c r="H289" s="15">
        <f t="shared" si="74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13.5" hidden="1" customHeight="1" outlineLevel="1" thickBot="1" x14ac:dyDescent="0.3">
      <c r="A290" s="141" t="s">
        <v>152</v>
      </c>
      <c r="B290" s="71"/>
      <c r="C290" s="143"/>
      <c r="D290" s="28"/>
      <c r="E290" s="162"/>
      <c r="F290" s="14">
        <f>D290*E290</f>
        <v>0</v>
      </c>
      <c r="G290" s="104"/>
      <c r="H290" s="15">
        <f t="shared" si="74"/>
        <v>0</v>
      </c>
      <c r="I290" s="15"/>
      <c r="J290" s="142"/>
      <c r="K290" s="3">
        <f>D290*E290-F290</f>
        <v>0</v>
      </c>
      <c r="L290" s="3">
        <f>(H290+I290+J290)-F290</f>
        <v>0</v>
      </c>
    </row>
    <row r="291" spans="1:12" ht="20.149999999999999" customHeight="1" collapsed="1" thickBot="1" x14ac:dyDescent="0.3">
      <c r="A291" s="174" t="s">
        <v>153</v>
      </c>
      <c r="B291" s="188"/>
      <c r="C291" s="188"/>
      <c r="D291" s="189"/>
      <c r="E291" s="190"/>
      <c r="F291" s="191">
        <f>SUM(F292:F296)</f>
        <v>0</v>
      </c>
      <c r="G291" s="192" t="str">
        <f>IFERROR(F291/$F$405,"0,00 %")</f>
        <v>0,00 %</v>
      </c>
      <c r="H291" s="193">
        <f t="shared" si="74"/>
        <v>0</v>
      </c>
      <c r="I291" s="193">
        <f>SUM(I292:I296)</f>
        <v>0</v>
      </c>
      <c r="J291" s="193">
        <f>SUM(J292:J296)</f>
        <v>0</v>
      </c>
      <c r="K291" s="3"/>
      <c r="L291" s="3"/>
    </row>
    <row r="292" spans="1:12" ht="13.5" hidden="1" customHeight="1" outlineLevel="1" x14ac:dyDescent="0.25">
      <c r="A292" s="141" t="s">
        <v>154</v>
      </c>
      <c r="B292" s="71"/>
      <c r="C292" s="143"/>
      <c r="D292" s="28"/>
      <c r="E292" s="162"/>
      <c r="F292" s="14">
        <f>D292*E292</f>
        <v>0</v>
      </c>
      <c r="G292" s="104"/>
      <c r="H292" s="15">
        <f t="shared" si="74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155</v>
      </c>
      <c r="B293" s="71"/>
      <c r="C293" s="143"/>
      <c r="D293" s="28"/>
      <c r="E293" s="162"/>
      <c r="F293" s="14">
        <f>D293*E293</f>
        <v>0</v>
      </c>
      <c r="G293" s="104"/>
      <c r="H293" s="15">
        <f t="shared" si="74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156</v>
      </c>
      <c r="B294" s="71"/>
      <c r="C294" s="143"/>
      <c r="D294" s="28"/>
      <c r="E294" s="162"/>
      <c r="F294" s="14">
        <f>D294*E294</f>
        <v>0</v>
      </c>
      <c r="G294" s="104"/>
      <c r="H294" s="15">
        <f t="shared" si="74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x14ac:dyDescent="0.25">
      <c r="A295" s="141" t="s">
        <v>157</v>
      </c>
      <c r="B295" s="71"/>
      <c r="C295" s="143"/>
      <c r="D295" s="28"/>
      <c r="E295" s="162"/>
      <c r="F295" s="14">
        <f>D295*E295</f>
        <v>0</v>
      </c>
      <c r="G295" s="104"/>
      <c r="H295" s="15">
        <f t="shared" si="74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13.5" hidden="1" customHeight="1" outlineLevel="1" thickBot="1" x14ac:dyDescent="0.3">
      <c r="A296" s="141" t="s">
        <v>158</v>
      </c>
      <c r="B296" s="71"/>
      <c r="C296" s="143"/>
      <c r="D296" s="28"/>
      <c r="E296" s="162"/>
      <c r="F296" s="14">
        <f>D296*E296</f>
        <v>0</v>
      </c>
      <c r="G296" s="104"/>
      <c r="H296" s="15">
        <f t="shared" si="74"/>
        <v>0</v>
      </c>
      <c r="I296" s="15"/>
      <c r="J296" s="142"/>
      <c r="K296" s="3">
        <f>D296*E296-F296</f>
        <v>0</v>
      </c>
      <c r="L296" s="3">
        <f>(H296+I296+J296)-F296</f>
        <v>0</v>
      </c>
    </row>
    <row r="297" spans="1:12" ht="20.149999999999999" customHeight="1" collapsed="1" thickBot="1" x14ac:dyDescent="0.3">
      <c r="A297" s="174" t="s">
        <v>159</v>
      </c>
      <c r="B297" s="188"/>
      <c r="C297" s="188"/>
      <c r="D297" s="189"/>
      <c r="E297" s="190"/>
      <c r="F297" s="191">
        <f>SUM(F298:F302)</f>
        <v>0</v>
      </c>
      <c r="G297" s="192" t="str">
        <f>IFERROR(F297/$F$405,"0,00 %")</f>
        <v>0,00 %</v>
      </c>
      <c r="H297" s="193">
        <f t="shared" si="74"/>
        <v>0</v>
      </c>
      <c r="I297" s="193">
        <f>SUM(I298:I302)</f>
        <v>0</v>
      </c>
      <c r="J297" s="193">
        <f>SUM(J298:J302)</f>
        <v>0</v>
      </c>
      <c r="K297" s="3"/>
      <c r="L297" s="3"/>
    </row>
    <row r="298" spans="1:12" ht="13.5" hidden="1" customHeight="1" outlineLevel="1" x14ac:dyDescent="0.25">
      <c r="A298" s="141" t="s">
        <v>160</v>
      </c>
      <c r="B298" s="71"/>
      <c r="C298" s="143"/>
      <c r="D298" s="28"/>
      <c r="E298" s="162"/>
      <c r="F298" s="14">
        <f>D298*E298</f>
        <v>0</v>
      </c>
      <c r="G298" s="104"/>
      <c r="H298" s="15">
        <f t="shared" si="74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161</v>
      </c>
      <c r="B299" s="71"/>
      <c r="C299" s="143"/>
      <c r="D299" s="28"/>
      <c r="E299" s="162"/>
      <c r="F299" s="14">
        <f>D299*E299</f>
        <v>0</v>
      </c>
      <c r="G299" s="104"/>
      <c r="H299" s="15">
        <f t="shared" si="7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162</v>
      </c>
      <c r="B300" s="71"/>
      <c r="C300" s="143"/>
      <c r="D300" s="28"/>
      <c r="E300" s="162"/>
      <c r="F300" s="14">
        <f>D300*E300</f>
        <v>0</v>
      </c>
      <c r="G300" s="104"/>
      <c r="H300" s="15">
        <f t="shared" si="7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x14ac:dyDescent="0.25">
      <c r="A301" s="141" t="s">
        <v>163</v>
      </c>
      <c r="B301" s="71"/>
      <c r="C301" s="143"/>
      <c r="D301" s="28"/>
      <c r="E301" s="162"/>
      <c r="F301" s="14">
        <f>D301*E301</f>
        <v>0</v>
      </c>
      <c r="G301" s="104"/>
      <c r="H301" s="15">
        <f t="shared" si="7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13.5" hidden="1" customHeight="1" outlineLevel="1" thickBot="1" x14ac:dyDescent="0.3">
      <c r="A302" s="141" t="s">
        <v>164</v>
      </c>
      <c r="B302" s="71"/>
      <c r="C302" s="143"/>
      <c r="D302" s="28"/>
      <c r="E302" s="162"/>
      <c r="F302" s="14">
        <f>D302*E302</f>
        <v>0</v>
      </c>
      <c r="G302" s="104"/>
      <c r="H302" s="15">
        <f t="shared" ref="H302:H365" si="75">F302-(SUM(I302:J302))</f>
        <v>0</v>
      </c>
      <c r="I302" s="15"/>
      <c r="J302" s="142"/>
      <c r="K302" s="3">
        <f>D302*E302-F302</f>
        <v>0</v>
      </c>
      <c r="L302" s="3">
        <f>(H302+I302+J302)-F302</f>
        <v>0</v>
      </c>
    </row>
    <row r="303" spans="1:12" ht="20.149999999999999" customHeight="1" collapsed="1" thickBot="1" x14ac:dyDescent="0.3">
      <c r="A303" s="174" t="s">
        <v>165</v>
      </c>
      <c r="B303" s="188"/>
      <c r="C303" s="188"/>
      <c r="D303" s="189"/>
      <c r="E303" s="190"/>
      <c r="F303" s="191">
        <f>SUM(F304:F308)</f>
        <v>0</v>
      </c>
      <c r="G303" s="192" t="str">
        <f>IFERROR(F303/$F$405,"0,00 %")</f>
        <v>0,00 %</v>
      </c>
      <c r="H303" s="193">
        <f t="shared" si="75"/>
        <v>0</v>
      </c>
      <c r="I303" s="193">
        <f>SUM(I304:I308)</f>
        <v>0</v>
      </c>
      <c r="J303" s="193">
        <f>SUM(J304:J308)</f>
        <v>0</v>
      </c>
      <c r="K303" s="3"/>
      <c r="L303" s="3"/>
    </row>
    <row r="304" spans="1:12" ht="13.5" hidden="1" customHeight="1" outlineLevel="1" x14ac:dyDescent="0.25">
      <c r="A304" s="141" t="s">
        <v>166</v>
      </c>
      <c r="B304" s="71"/>
      <c r="C304" s="143"/>
      <c r="D304" s="28"/>
      <c r="E304" s="162"/>
      <c r="F304" s="14">
        <f>D304*E304</f>
        <v>0</v>
      </c>
      <c r="G304" s="104"/>
      <c r="H304" s="15">
        <f t="shared" si="75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167</v>
      </c>
      <c r="B305" s="71"/>
      <c r="C305" s="143"/>
      <c r="D305" s="28"/>
      <c r="E305" s="162"/>
      <c r="F305" s="14">
        <f>D305*E305</f>
        <v>0</v>
      </c>
      <c r="G305" s="104"/>
      <c r="H305" s="15">
        <f t="shared" si="75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168</v>
      </c>
      <c r="B306" s="71"/>
      <c r="C306" s="143"/>
      <c r="D306" s="28"/>
      <c r="E306" s="162"/>
      <c r="F306" s="14">
        <f>D306*E306</f>
        <v>0</v>
      </c>
      <c r="G306" s="104"/>
      <c r="H306" s="15">
        <f t="shared" si="75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x14ac:dyDescent="0.25">
      <c r="A307" s="141" t="s">
        <v>169</v>
      </c>
      <c r="B307" s="71"/>
      <c r="C307" s="143"/>
      <c r="D307" s="28"/>
      <c r="E307" s="162"/>
      <c r="F307" s="14">
        <f>D307*E307</f>
        <v>0</v>
      </c>
      <c r="G307" s="104"/>
      <c r="H307" s="15">
        <f t="shared" si="75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13.5" hidden="1" customHeight="1" outlineLevel="1" thickBot="1" x14ac:dyDescent="0.3">
      <c r="A308" s="141" t="s">
        <v>170</v>
      </c>
      <c r="B308" s="71"/>
      <c r="C308" s="143"/>
      <c r="D308" s="28"/>
      <c r="E308" s="162"/>
      <c r="F308" s="14">
        <f>D308*E308</f>
        <v>0</v>
      </c>
      <c r="G308" s="104"/>
      <c r="H308" s="15">
        <f t="shared" si="75"/>
        <v>0</v>
      </c>
      <c r="I308" s="15"/>
      <c r="J308" s="142"/>
      <c r="K308" s="3">
        <f>D308*E308-F308</f>
        <v>0</v>
      </c>
      <c r="L308" s="3">
        <f>(H308+I308+J308)-F308</f>
        <v>0</v>
      </c>
    </row>
    <row r="309" spans="1:12" ht="20.149999999999999" customHeight="1" collapsed="1" thickBot="1" x14ac:dyDescent="0.3">
      <c r="A309" s="174" t="s">
        <v>171</v>
      </c>
      <c r="B309" s="188"/>
      <c r="C309" s="188"/>
      <c r="D309" s="189"/>
      <c r="E309" s="190"/>
      <c r="F309" s="191">
        <f>SUM(F310:F314)</f>
        <v>0</v>
      </c>
      <c r="G309" s="192" t="str">
        <f>IFERROR(F309/$F$405,"0,00 %")</f>
        <v>0,00 %</v>
      </c>
      <c r="H309" s="193">
        <f t="shared" si="75"/>
        <v>0</v>
      </c>
      <c r="I309" s="193">
        <f>SUM(I310:I314)</f>
        <v>0</v>
      </c>
      <c r="J309" s="193">
        <f>SUM(J310:J314)</f>
        <v>0</v>
      </c>
      <c r="K309" s="3"/>
      <c r="L309" s="3"/>
    </row>
    <row r="310" spans="1:12" ht="13.5" hidden="1" customHeight="1" outlineLevel="1" x14ac:dyDescent="0.25">
      <c r="A310" s="141" t="s">
        <v>172</v>
      </c>
      <c r="B310" s="71"/>
      <c r="C310" s="143"/>
      <c r="D310" s="28"/>
      <c r="E310" s="162"/>
      <c r="F310" s="14">
        <f>D310*E310</f>
        <v>0</v>
      </c>
      <c r="G310" s="104"/>
      <c r="H310" s="15">
        <f t="shared" si="75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173</v>
      </c>
      <c r="B311" s="71"/>
      <c r="C311" s="143"/>
      <c r="D311" s="28"/>
      <c r="E311" s="162"/>
      <c r="F311" s="14">
        <f>D311*E311</f>
        <v>0</v>
      </c>
      <c r="G311" s="104"/>
      <c r="H311" s="15">
        <f t="shared" si="75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174</v>
      </c>
      <c r="B312" s="71"/>
      <c r="C312" s="143"/>
      <c r="D312" s="28"/>
      <c r="E312" s="162"/>
      <c r="F312" s="14">
        <f>D312*E312</f>
        <v>0</v>
      </c>
      <c r="G312" s="104"/>
      <c r="H312" s="15">
        <f t="shared" si="75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x14ac:dyDescent="0.25">
      <c r="A313" s="141" t="s">
        <v>175</v>
      </c>
      <c r="B313" s="71"/>
      <c r="C313" s="143"/>
      <c r="D313" s="28"/>
      <c r="E313" s="162"/>
      <c r="F313" s="14">
        <f>D313*E313</f>
        <v>0</v>
      </c>
      <c r="G313" s="104"/>
      <c r="H313" s="15">
        <f t="shared" si="75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13.5" hidden="1" customHeight="1" outlineLevel="1" thickBot="1" x14ac:dyDescent="0.3">
      <c r="A314" s="141" t="s">
        <v>176</v>
      </c>
      <c r="B314" s="71"/>
      <c r="C314" s="143"/>
      <c r="D314" s="28"/>
      <c r="E314" s="162"/>
      <c r="F314" s="14">
        <f>D314*E314</f>
        <v>0</v>
      </c>
      <c r="G314" s="104"/>
      <c r="H314" s="15">
        <f t="shared" si="75"/>
        <v>0</v>
      </c>
      <c r="I314" s="15"/>
      <c r="J314" s="142"/>
      <c r="K314" s="3">
        <f>D314*E314-F314</f>
        <v>0</v>
      </c>
      <c r="L314" s="3">
        <f>(H314+I314+J314)-F314</f>
        <v>0</v>
      </c>
    </row>
    <row r="315" spans="1:12" ht="20.149999999999999" customHeight="1" collapsed="1" thickBot="1" x14ac:dyDescent="0.3">
      <c r="A315" s="174" t="s">
        <v>177</v>
      </c>
      <c r="B315" s="188"/>
      <c r="C315" s="188"/>
      <c r="D315" s="189"/>
      <c r="E315" s="190"/>
      <c r="F315" s="191">
        <f>SUM(F316:F320)</f>
        <v>0</v>
      </c>
      <c r="G315" s="192" t="str">
        <f>IFERROR(F315/$F$405,"0,00 %")</f>
        <v>0,00 %</v>
      </c>
      <c r="H315" s="193">
        <f t="shared" si="75"/>
        <v>0</v>
      </c>
      <c r="I315" s="193">
        <f>SUM(I316:I320)</f>
        <v>0</v>
      </c>
      <c r="J315" s="193">
        <f>SUM(J316:J320)</f>
        <v>0</v>
      </c>
      <c r="K315" s="3"/>
      <c r="L315" s="3"/>
    </row>
    <row r="316" spans="1:12" ht="13.5" hidden="1" customHeight="1" outlineLevel="1" x14ac:dyDescent="0.25">
      <c r="A316" s="141" t="s">
        <v>178</v>
      </c>
      <c r="B316" s="71"/>
      <c r="C316" s="143"/>
      <c r="D316" s="28"/>
      <c r="E316" s="162"/>
      <c r="F316" s="14">
        <f>D316*E316</f>
        <v>0</v>
      </c>
      <c r="G316" s="104"/>
      <c r="H316" s="15">
        <f t="shared" si="75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179</v>
      </c>
      <c r="B317" s="71"/>
      <c r="C317" s="143"/>
      <c r="D317" s="28"/>
      <c r="E317" s="162"/>
      <c r="F317" s="14">
        <f>D317*E317</f>
        <v>0</v>
      </c>
      <c r="G317" s="104"/>
      <c r="H317" s="15">
        <f t="shared" si="75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180</v>
      </c>
      <c r="B318" s="71"/>
      <c r="C318" s="143"/>
      <c r="D318" s="28"/>
      <c r="E318" s="162"/>
      <c r="F318" s="14">
        <f>D318*E318</f>
        <v>0</v>
      </c>
      <c r="G318" s="104"/>
      <c r="H318" s="15">
        <f t="shared" si="75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x14ac:dyDescent="0.25">
      <c r="A319" s="141" t="s">
        <v>181</v>
      </c>
      <c r="B319" s="71"/>
      <c r="C319" s="143"/>
      <c r="D319" s="28"/>
      <c r="E319" s="162"/>
      <c r="F319" s="14">
        <f>D319*E319</f>
        <v>0</v>
      </c>
      <c r="G319" s="104"/>
      <c r="H319" s="15">
        <f t="shared" si="75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13.5" hidden="1" customHeight="1" outlineLevel="1" thickBot="1" x14ac:dyDescent="0.3">
      <c r="A320" s="141" t="s">
        <v>182</v>
      </c>
      <c r="B320" s="71"/>
      <c r="C320" s="143"/>
      <c r="D320" s="28"/>
      <c r="E320" s="162"/>
      <c r="F320" s="14">
        <f>D320*E320</f>
        <v>0</v>
      </c>
      <c r="G320" s="104"/>
      <c r="H320" s="15">
        <f t="shared" si="75"/>
        <v>0</v>
      </c>
      <c r="I320" s="15"/>
      <c r="J320" s="142"/>
      <c r="K320" s="3">
        <f>D320*E320-F320</f>
        <v>0</v>
      </c>
      <c r="L320" s="3">
        <f>(H320+I320+J320)-F320</f>
        <v>0</v>
      </c>
    </row>
    <row r="321" spans="1:12" ht="20.149999999999999" customHeight="1" collapsed="1" thickBot="1" x14ac:dyDescent="0.3">
      <c r="A321" s="174" t="s">
        <v>183</v>
      </c>
      <c r="B321" s="188"/>
      <c r="C321" s="188"/>
      <c r="D321" s="189"/>
      <c r="E321" s="190"/>
      <c r="F321" s="191">
        <f>SUM(F322:F326)</f>
        <v>0</v>
      </c>
      <c r="G321" s="192" t="str">
        <f>IFERROR(F321/$F$405,"0,00 %")</f>
        <v>0,00 %</v>
      </c>
      <c r="H321" s="193">
        <f t="shared" si="75"/>
        <v>0</v>
      </c>
      <c r="I321" s="193">
        <f>SUM(I322:I326)</f>
        <v>0</v>
      </c>
      <c r="J321" s="193">
        <f>SUM(J322:J326)</f>
        <v>0</v>
      </c>
      <c r="K321" s="3"/>
      <c r="L321" s="3"/>
    </row>
    <row r="322" spans="1:12" ht="13.5" hidden="1" customHeight="1" outlineLevel="1" x14ac:dyDescent="0.25">
      <c r="A322" s="141" t="s">
        <v>184</v>
      </c>
      <c r="B322" s="71"/>
      <c r="C322" s="143"/>
      <c r="D322" s="28"/>
      <c r="E322" s="162"/>
      <c r="F322" s="14">
        <f>D322*E322</f>
        <v>0</v>
      </c>
      <c r="G322" s="104"/>
      <c r="H322" s="15">
        <f t="shared" si="75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185</v>
      </c>
      <c r="B323" s="71"/>
      <c r="C323" s="143"/>
      <c r="D323" s="28"/>
      <c r="E323" s="162"/>
      <c r="F323" s="14">
        <f>D323*E323</f>
        <v>0</v>
      </c>
      <c r="G323" s="104"/>
      <c r="H323" s="15">
        <f t="shared" si="75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186</v>
      </c>
      <c r="B324" s="71"/>
      <c r="C324" s="143"/>
      <c r="D324" s="28"/>
      <c r="E324" s="162"/>
      <c r="F324" s="14">
        <f>D324*E324</f>
        <v>0</v>
      </c>
      <c r="G324" s="104"/>
      <c r="H324" s="15">
        <f t="shared" si="75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x14ac:dyDescent="0.25">
      <c r="A325" s="141" t="s">
        <v>187</v>
      </c>
      <c r="B325" s="71"/>
      <c r="C325" s="143"/>
      <c r="D325" s="28"/>
      <c r="E325" s="162"/>
      <c r="F325" s="14">
        <f>D325*E325</f>
        <v>0</v>
      </c>
      <c r="G325" s="104"/>
      <c r="H325" s="15">
        <f t="shared" si="75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13.5" hidden="1" customHeight="1" outlineLevel="1" thickBot="1" x14ac:dyDescent="0.3">
      <c r="A326" s="141" t="s">
        <v>188</v>
      </c>
      <c r="B326" s="71"/>
      <c r="C326" s="143"/>
      <c r="D326" s="28"/>
      <c r="E326" s="162"/>
      <c r="F326" s="14">
        <f>D326*E326</f>
        <v>0</v>
      </c>
      <c r="G326" s="104"/>
      <c r="H326" s="15">
        <f t="shared" si="75"/>
        <v>0</v>
      </c>
      <c r="I326" s="15"/>
      <c r="J326" s="142"/>
      <c r="K326" s="3">
        <f>D326*E326-F326</f>
        <v>0</v>
      </c>
      <c r="L326" s="3">
        <f>(H326+I326+J326)-F326</f>
        <v>0</v>
      </c>
    </row>
    <row r="327" spans="1:12" ht="20.149999999999999" customHeight="1" collapsed="1" thickBot="1" x14ac:dyDescent="0.3">
      <c r="A327" s="174" t="s">
        <v>189</v>
      </c>
      <c r="B327" s="188"/>
      <c r="C327" s="188"/>
      <c r="D327" s="189"/>
      <c r="E327" s="190"/>
      <c r="F327" s="191">
        <f>SUM(F328:F332)</f>
        <v>0</v>
      </c>
      <c r="G327" s="192" t="str">
        <f>IFERROR(F327/$F$405,"0,00 %")</f>
        <v>0,00 %</v>
      </c>
      <c r="H327" s="193">
        <f t="shared" si="75"/>
        <v>0</v>
      </c>
      <c r="I327" s="193">
        <f>SUM(I328:I332)</f>
        <v>0</v>
      </c>
      <c r="J327" s="193">
        <f>SUM(J328:J332)</f>
        <v>0</v>
      </c>
      <c r="K327" s="3"/>
      <c r="L327" s="3"/>
    </row>
    <row r="328" spans="1:12" ht="13.5" hidden="1" customHeight="1" outlineLevel="1" x14ac:dyDescent="0.25">
      <c r="A328" s="141" t="s">
        <v>190</v>
      </c>
      <c r="B328" s="71"/>
      <c r="C328" s="143"/>
      <c r="D328" s="28"/>
      <c r="E328" s="162"/>
      <c r="F328" s="14">
        <f>D328*E328</f>
        <v>0</v>
      </c>
      <c r="G328" s="104"/>
      <c r="H328" s="15">
        <f t="shared" si="75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191</v>
      </c>
      <c r="B329" s="71"/>
      <c r="C329" s="143"/>
      <c r="D329" s="28"/>
      <c r="E329" s="162"/>
      <c r="F329" s="14">
        <f>D329*E329</f>
        <v>0</v>
      </c>
      <c r="G329" s="104"/>
      <c r="H329" s="15">
        <f t="shared" si="75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192</v>
      </c>
      <c r="B330" s="71"/>
      <c r="C330" s="143"/>
      <c r="D330" s="28"/>
      <c r="E330" s="162"/>
      <c r="F330" s="14">
        <f>D330*E330</f>
        <v>0</v>
      </c>
      <c r="G330" s="104"/>
      <c r="H330" s="15">
        <f t="shared" si="75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x14ac:dyDescent="0.25">
      <c r="A331" s="141" t="s">
        <v>193</v>
      </c>
      <c r="B331" s="71"/>
      <c r="C331" s="143"/>
      <c r="D331" s="28"/>
      <c r="E331" s="162"/>
      <c r="F331" s="14">
        <f>D331*E331</f>
        <v>0</v>
      </c>
      <c r="G331" s="104"/>
      <c r="H331" s="15">
        <f t="shared" si="75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13.5" hidden="1" customHeight="1" outlineLevel="1" thickBot="1" x14ac:dyDescent="0.3">
      <c r="A332" s="141" t="s">
        <v>194</v>
      </c>
      <c r="B332" s="71"/>
      <c r="C332" s="143"/>
      <c r="D332" s="28"/>
      <c r="E332" s="162"/>
      <c r="F332" s="14">
        <f>D332*E332</f>
        <v>0</v>
      </c>
      <c r="G332" s="104"/>
      <c r="H332" s="15">
        <f t="shared" si="75"/>
        <v>0</v>
      </c>
      <c r="I332" s="15"/>
      <c r="J332" s="142"/>
      <c r="K332" s="3">
        <f>D332*E332-F332</f>
        <v>0</v>
      </c>
      <c r="L332" s="3">
        <f>(H332+I332+J332)-F332</f>
        <v>0</v>
      </c>
    </row>
    <row r="333" spans="1:12" ht="20.149999999999999" customHeight="1" collapsed="1" thickBot="1" x14ac:dyDescent="0.3">
      <c r="A333" s="174" t="s">
        <v>195</v>
      </c>
      <c r="B333" s="188"/>
      <c r="C333" s="188"/>
      <c r="D333" s="189"/>
      <c r="E333" s="190"/>
      <c r="F333" s="191">
        <f>SUM(F334:F338)</f>
        <v>0</v>
      </c>
      <c r="G333" s="192" t="str">
        <f>IFERROR(F333/$F$405,"0,00 %")</f>
        <v>0,00 %</v>
      </c>
      <c r="H333" s="193">
        <f t="shared" si="75"/>
        <v>0</v>
      </c>
      <c r="I333" s="193">
        <f>SUM(I334:I338)</f>
        <v>0</v>
      </c>
      <c r="J333" s="193">
        <f>SUM(J334:J338)</f>
        <v>0</v>
      </c>
      <c r="K333" s="3"/>
      <c r="L333" s="3"/>
    </row>
    <row r="334" spans="1:12" ht="13.5" hidden="1" customHeight="1" outlineLevel="1" x14ac:dyDescent="0.25">
      <c r="A334" s="141" t="s">
        <v>196</v>
      </c>
      <c r="B334" s="71"/>
      <c r="C334" s="143"/>
      <c r="D334" s="28"/>
      <c r="E334" s="162"/>
      <c r="F334" s="14">
        <f>D334*E334</f>
        <v>0</v>
      </c>
      <c r="G334" s="104"/>
      <c r="H334" s="15">
        <f t="shared" si="75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197</v>
      </c>
      <c r="B335" s="71"/>
      <c r="C335" s="143"/>
      <c r="D335" s="28"/>
      <c r="E335" s="162"/>
      <c r="F335" s="14">
        <f>D335*E335</f>
        <v>0</v>
      </c>
      <c r="G335" s="104"/>
      <c r="H335" s="15">
        <f t="shared" si="75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198</v>
      </c>
      <c r="B336" s="71"/>
      <c r="C336" s="143"/>
      <c r="D336" s="28"/>
      <c r="E336" s="162"/>
      <c r="F336" s="14">
        <f>D336*E336</f>
        <v>0</v>
      </c>
      <c r="G336" s="104"/>
      <c r="H336" s="15">
        <f t="shared" si="75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x14ac:dyDescent="0.25">
      <c r="A337" s="141" t="s">
        <v>199</v>
      </c>
      <c r="B337" s="71"/>
      <c r="C337" s="143"/>
      <c r="D337" s="28"/>
      <c r="E337" s="162"/>
      <c r="F337" s="14">
        <f>D337*E337</f>
        <v>0</v>
      </c>
      <c r="G337" s="104"/>
      <c r="H337" s="15">
        <f t="shared" si="75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13.5" hidden="1" customHeight="1" outlineLevel="1" thickBot="1" x14ac:dyDescent="0.3">
      <c r="A338" s="141" t="s">
        <v>200</v>
      </c>
      <c r="B338" s="71"/>
      <c r="C338" s="143"/>
      <c r="D338" s="28"/>
      <c r="E338" s="162"/>
      <c r="F338" s="14">
        <f>D338*E338</f>
        <v>0</v>
      </c>
      <c r="G338" s="104"/>
      <c r="H338" s="15">
        <f t="shared" si="75"/>
        <v>0</v>
      </c>
      <c r="I338" s="15"/>
      <c r="J338" s="142"/>
      <c r="K338" s="3">
        <f>D338*E338-F338</f>
        <v>0</v>
      </c>
      <c r="L338" s="3">
        <f>(H338+I338+J338)-F338</f>
        <v>0</v>
      </c>
    </row>
    <row r="339" spans="1:12" ht="20.149999999999999" customHeight="1" collapsed="1" thickBot="1" x14ac:dyDescent="0.3">
      <c r="A339" s="174" t="s">
        <v>201</v>
      </c>
      <c r="B339" s="188"/>
      <c r="C339" s="188"/>
      <c r="D339" s="189"/>
      <c r="E339" s="190"/>
      <c r="F339" s="191">
        <f>SUM(F340:F344)</f>
        <v>0</v>
      </c>
      <c r="G339" s="192" t="str">
        <f>IFERROR(F339/$F$405,"0,00 %")</f>
        <v>0,00 %</v>
      </c>
      <c r="H339" s="193">
        <f t="shared" si="75"/>
        <v>0</v>
      </c>
      <c r="I339" s="193">
        <f>SUM(I340:I344)</f>
        <v>0</v>
      </c>
      <c r="J339" s="193">
        <f>SUM(J340:J344)</f>
        <v>0</v>
      </c>
      <c r="K339" s="3"/>
      <c r="L339" s="3"/>
    </row>
    <row r="340" spans="1:12" ht="13.5" hidden="1" customHeight="1" outlineLevel="1" x14ac:dyDescent="0.25">
      <c r="A340" s="141" t="s">
        <v>202</v>
      </c>
      <c r="B340" s="71"/>
      <c r="C340" s="143"/>
      <c r="D340" s="28"/>
      <c r="E340" s="162"/>
      <c r="F340" s="14">
        <f>D340*E340</f>
        <v>0</v>
      </c>
      <c r="G340" s="104"/>
      <c r="H340" s="15">
        <f t="shared" si="75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203</v>
      </c>
      <c r="B341" s="71"/>
      <c r="C341" s="143"/>
      <c r="D341" s="28"/>
      <c r="E341" s="162"/>
      <c r="F341" s="14">
        <f>D341*E341</f>
        <v>0</v>
      </c>
      <c r="G341" s="104"/>
      <c r="H341" s="15">
        <f t="shared" si="75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204</v>
      </c>
      <c r="B342" s="71"/>
      <c r="C342" s="143"/>
      <c r="D342" s="28"/>
      <c r="E342" s="162"/>
      <c r="F342" s="14">
        <f>D342*E342</f>
        <v>0</v>
      </c>
      <c r="G342" s="104"/>
      <c r="H342" s="15">
        <f t="shared" si="75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x14ac:dyDescent="0.25">
      <c r="A343" s="141" t="s">
        <v>205</v>
      </c>
      <c r="B343" s="71"/>
      <c r="C343" s="143"/>
      <c r="D343" s="28"/>
      <c r="E343" s="162"/>
      <c r="F343" s="14">
        <f>D343*E343</f>
        <v>0</v>
      </c>
      <c r="G343" s="104"/>
      <c r="H343" s="15">
        <f t="shared" si="75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13.5" hidden="1" customHeight="1" outlineLevel="1" thickBot="1" x14ac:dyDescent="0.3">
      <c r="A344" s="141" t="s">
        <v>206</v>
      </c>
      <c r="B344" s="71"/>
      <c r="C344" s="143"/>
      <c r="D344" s="28"/>
      <c r="E344" s="162"/>
      <c r="F344" s="14">
        <f>D344*E344</f>
        <v>0</v>
      </c>
      <c r="G344" s="104"/>
      <c r="H344" s="15">
        <f t="shared" si="75"/>
        <v>0</v>
      </c>
      <c r="I344" s="15"/>
      <c r="J344" s="142"/>
      <c r="K344" s="3">
        <f>D344*E344-F344</f>
        <v>0</v>
      </c>
      <c r="L344" s="3">
        <f>(H344+I344+J344)-F344</f>
        <v>0</v>
      </c>
    </row>
    <row r="345" spans="1:12" ht="20.149999999999999" customHeight="1" collapsed="1" thickBot="1" x14ac:dyDescent="0.3">
      <c r="A345" s="174" t="s">
        <v>207</v>
      </c>
      <c r="B345" s="188"/>
      <c r="C345" s="188"/>
      <c r="D345" s="189"/>
      <c r="E345" s="190"/>
      <c r="F345" s="191">
        <f>SUM(F346:F350)</f>
        <v>0</v>
      </c>
      <c r="G345" s="192" t="str">
        <f>IFERROR(F345/$F$405,"0,00 %")</f>
        <v>0,00 %</v>
      </c>
      <c r="H345" s="193">
        <f t="shared" si="75"/>
        <v>0</v>
      </c>
      <c r="I345" s="193">
        <f>SUM(I346:I350)</f>
        <v>0</v>
      </c>
      <c r="J345" s="193">
        <f>SUM(J346:J350)</f>
        <v>0</v>
      </c>
      <c r="K345" s="3"/>
      <c r="L345" s="3"/>
    </row>
    <row r="346" spans="1:12" ht="13.5" hidden="1" customHeight="1" outlineLevel="1" x14ac:dyDescent="0.25">
      <c r="A346" s="141" t="s">
        <v>208</v>
      </c>
      <c r="B346" s="71"/>
      <c r="C346" s="143"/>
      <c r="D346" s="28"/>
      <c r="E346" s="162"/>
      <c r="F346" s="14">
        <f>D346*E346</f>
        <v>0</v>
      </c>
      <c r="G346" s="104"/>
      <c r="H346" s="15">
        <f t="shared" si="75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209</v>
      </c>
      <c r="B347" s="71"/>
      <c r="C347" s="143"/>
      <c r="D347" s="28"/>
      <c r="E347" s="162"/>
      <c r="F347" s="14">
        <f>D347*E347</f>
        <v>0</v>
      </c>
      <c r="G347" s="104"/>
      <c r="H347" s="15">
        <f t="shared" si="75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210</v>
      </c>
      <c r="B348" s="71"/>
      <c r="C348" s="143"/>
      <c r="D348" s="28"/>
      <c r="E348" s="162"/>
      <c r="F348" s="14">
        <f>D348*E348</f>
        <v>0</v>
      </c>
      <c r="G348" s="104"/>
      <c r="H348" s="15">
        <f t="shared" si="75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x14ac:dyDescent="0.25">
      <c r="A349" s="141" t="s">
        <v>211</v>
      </c>
      <c r="B349" s="71"/>
      <c r="C349" s="143"/>
      <c r="D349" s="28"/>
      <c r="E349" s="162"/>
      <c r="F349" s="14">
        <f>D349*E349</f>
        <v>0</v>
      </c>
      <c r="G349" s="104"/>
      <c r="H349" s="15">
        <f t="shared" si="75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13.5" hidden="1" customHeight="1" outlineLevel="1" thickBot="1" x14ac:dyDescent="0.3">
      <c r="A350" s="141" t="s">
        <v>212</v>
      </c>
      <c r="B350" s="71"/>
      <c r="C350" s="143"/>
      <c r="D350" s="28"/>
      <c r="E350" s="162"/>
      <c r="F350" s="14">
        <f>D350*E350</f>
        <v>0</v>
      </c>
      <c r="G350" s="104"/>
      <c r="H350" s="15">
        <f t="shared" si="75"/>
        <v>0</v>
      </c>
      <c r="I350" s="15"/>
      <c r="J350" s="142"/>
      <c r="K350" s="3">
        <f>D350*E350-F350</f>
        <v>0</v>
      </c>
      <c r="L350" s="3">
        <f>(H350+I350+J350)-F350</f>
        <v>0</v>
      </c>
    </row>
    <row r="351" spans="1:12" ht="20.149999999999999" customHeight="1" collapsed="1" thickBot="1" x14ac:dyDescent="0.3">
      <c r="A351" s="174" t="s">
        <v>213</v>
      </c>
      <c r="B351" s="188"/>
      <c r="C351" s="188"/>
      <c r="D351" s="189"/>
      <c r="E351" s="190"/>
      <c r="F351" s="191">
        <f>SUM(F352:F356)</f>
        <v>0</v>
      </c>
      <c r="G351" s="192" t="str">
        <f>IFERROR(F351/$F$405,"0,00 %")</f>
        <v>0,00 %</v>
      </c>
      <c r="H351" s="193">
        <f t="shared" si="75"/>
        <v>0</v>
      </c>
      <c r="I351" s="193">
        <f>SUM(I352:I356)</f>
        <v>0</v>
      </c>
      <c r="J351" s="193">
        <f>SUM(J352:J356)</f>
        <v>0</v>
      </c>
      <c r="K351" s="3"/>
      <c r="L351" s="3"/>
    </row>
    <row r="352" spans="1:12" ht="13.5" hidden="1" customHeight="1" outlineLevel="1" x14ac:dyDescent="0.25">
      <c r="A352" s="141" t="s">
        <v>214</v>
      </c>
      <c r="B352" s="71"/>
      <c r="C352" s="143"/>
      <c r="D352" s="28"/>
      <c r="E352" s="162"/>
      <c r="F352" s="14">
        <f>D352*E352</f>
        <v>0</v>
      </c>
      <c r="G352" s="104"/>
      <c r="H352" s="15">
        <f t="shared" si="75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215</v>
      </c>
      <c r="B353" s="71"/>
      <c r="C353" s="143"/>
      <c r="D353" s="28"/>
      <c r="E353" s="162"/>
      <c r="F353" s="14">
        <f>D353*E353</f>
        <v>0</v>
      </c>
      <c r="G353" s="104"/>
      <c r="H353" s="15">
        <f t="shared" si="75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216</v>
      </c>
      <c r="B354" s="71"/>
      <c r="C354" s="143"/>
      <c r="D354" s="28"/>
      <c r="E354" s="162"/>
      <c r="F354" s="14">
        <f>D354*E354</f>
        <v>0</v>
      </c>
      <c r="G354" s="104"/>
      <c r="H354" s="15">
        <f t="shared" si="75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x14ac:dyDescent="0.25">
      <c r="A355" s="141" t="s">
        <v>217</v>
      </c>
      <c r="B355" s="71"/>
      <c r="C355" s="143"/>
      <c r="D355" s="28"/>
      <c r="E355" s="162"/>
      <c r="F355" s="14">
        <f>D355*E355</f>
        <v>0</v>
      </c>
      <c r="G355" s="104"/>
      <c r="H355" s="15">
        <f t="shared" si="75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13.5" hidden="1" customHeight="1" outlineLevel="1" thickBot="1" x14ac:dyDescent="0.3">
      <c r="A356" s="141" t="s">
        <v>218</v>
      </c>
      <c r="B356" s="71"/>
      <c r="C356" s="143"/>
      <c r="D356" s="28"/>
      <c r="E356" s="162"/>
      <c r="F356" s="14">
        <f>D356*E356</f>
        <v>0</v>
      </c>
      <c r="G356" s="104"/>
      <c r="H356" s="15">
        <f t="shared" si="75"/>
        <v>0</v>
      </c>
      <c r="I356" s="15"/>
      <c r="J356" s="142"/>
      <c r="K356" s="3">
        <f>D356*E356-F356</f>
        <v>0</v>
      </c>
      <c r="L356" s="3">
        <f>(H356+I356+J356)-F356</f>
        <v>0</v>
      </c>
    </row>
    <row r="357" spans="1:12" ht="20.149999999999999" customHeight="1" collapsed="1" thickBot="1" x14ac:dyDescent="0.3">
      <c r="A357" s="174" t="s">
        <v>219</v>
      </c>
      <c r="B357" s="188"/>
      <c r="C357" s="188"/>
      <c r="D357" s="189"/>
      <c r="E357" s="190"/>
      <c r="F357" s="191">
        <f>SUM(F358:F362)</f>
        <v>0</v>
      </c>
      <c r="G357" s="192" t="str">
        <f>IFERROR(F357/$F$405,"0,00 %")</f>
        <v>0,00 %</v>
      </c>
      <c r="H357" s="193">
        <f t="shared" si="75"/>
        <v>0</v>
      </c>
      <c r="I357" s="193">
        <f>SUM(I358:I362)</f>
        <v>0</v>
      </c>
      <c r="J357" s="193">
        <f>SUM(J358:J362)</f>
        <v>0</v>
      </c>
      <c r="K357" s="3"/>
      <c r="L357" s="3"/>
    </row>
    <row r="358" spans="1:12" ht="13.5" hidden="1" customHeight="1" outlineLevel="1" x14ac:dyDescent="0.25">
      <c r="A358" s="141" t="s">
        <v>220</v>
      </c>
      <c r="B358" s="71"/>
      <c r="C358" s="143"/>
      <c r="D358" s="28"/>
      <c r="E358" s="162"/>
      <c r="F358" s="14">
        <f>D358*E358</f>
        <v>0</v>
      </c>
      <c r="G358" s="104"/>
      <c r="H358" s="15">
        <f t="shared" si="75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221</v>
      </c>
      <c r="B359" s="71"/>
      <c r="C359" s="143"/>
      <c r="D359" s="28"/>
      <c r="E359" s="162"/>
      <c r="F359" s="14">
        <f>D359*E359</f>
        <v>0</v>
      </c>
      <c r="G359" s="104"/>
      <c r="H359" s="15">
        <f t="shared" si="75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222</v>
      </c>
      <c r="B360" s="71"/>
      <c r="C360" s="143"/>
      <c r="D360" s="28"/>
      <c r="E360" s="162"/>
      <c r="F360" s="14">
        <f>D360*E360</f>
        <v>0</v>
      </c>
      <c r="G360" s="104"/>
      <c r="H360" s="15">
        <f t="shared" si="75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x14ac:dyDescent="0.25">
      <c r="A361" s="141" t="s">
        <v>223</v>
      </c>
      <c r="B361" s="71"/>
      <c r="C361" s="143"/>
      <c r="D361" s="28"/>
      <c r="E361" s="162"/>
      <c r="F361" s="14">
        <f>D361*E361</f>
        <v>0</v>
      </c>
      <c r="G361" s="104"/>
      <c r="H361" s="15">
        <f t="shared" si="75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13.5" hidden="1" customHeight="1" outlineLevel="1" thickBot="1" x14ac:dyDescent="0.3">
      <c r="A362" s="141" t="s">
        <v>224</v>
      </c>
      <c r="B362" s="71"/>
      <c r="C362" s="143"/>
      <c r="D362" s="28"/>
      <c r="E362" s="162"/>
      <c r="F362" s="14">
        <f>D362*E362</f>
        <v>0</v>
      </c>
      <c r="G362" s="104"/>
      <c r="H362" s="15">
        <f t="shared" si="75"/>
        <v>0</v>
      </c>
      <c r="I362" s="15"/>
      <c r="J362" s="142"/>
      <c r="K362" s="3">
        <f>D362*E362-F362</f>
        <v>0</v>
      </c>
      <c r="L362" s="3">
        <f>(H362+I362+J362)-F362</f>
        <v>0</v>
      </c>
    </row>
    <row r="363" spans="1:12" ht="20.149999999999999" customHeight="1" collapsed="1" thickBot="1" x14ac:dyDescent="0.3">
      <c r="A363" s="174" t="s">
        <v>225</v>
      </c>
      <c r="B363" s="188"/>
      <c r="C363" s="188"/>
      <c r="D363" s="189"/>
      <c r="E363" s="190"/>
      <c r="F363" s="191">
        <f>SUM(F364:F368)</f>
        <v>0</v>
      </c>
      <c r="G363" s="192" t="str">
        <f>IFERROR(F363/$F$405,"0,00 %")</f>
        <v>0,00 %</v>
      </c>
      <c r="H363" s="193">
        <f t="shared" si="75"/>
        <v>0</v>
      </c>
      <c r="I363" s="193">
        <f>SUM(I364:I368)</f>
        <v>0</v>
      </c>
      <c r="J363" s="193">
        <f>SUM(J364:J368)</f>
        <v>0</v>
      </c>
      <c r="K363" s="3"/>
      <c r="L363" s="3"/>
    </row>
    <row r="364" spans="1:12" ht="13.5" hidden="1" customHeight="1" outlineLevel="1" x14ac:dyDescent="0.25">
      <c r="A364" s="141" t="s">
        <v>226</v>
      </c>
      <c r="B364" s="71"/>
      <c r="C364" s="143"/>
      <c r="D364" s="28"/>
      <c r="E364" s="162"/>
      <c r="F364" s="14">
        <f>D364*E364</f>
        <v>0</v>
      </c>
      <c r="G364" s="104"/>
      <c r="H364" s="15">
        <f t="shared" si="75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227</v>
      </c>
      <c r="B365" s="71"/>
      <c r="C365" s="143"/>
      <c r="D365" s="28"/>
      <c r="E365" s="162"/>
      <c r="F365" s="14">
        <f>D365*E365</f>
        <v>0</v>
      </c>
      <c r="G365" s="104"/>
      <c r="H365" s="15">
        <f t="shared" si="7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228</v>
      </c>
      <c r="B366" s="71"/>
      <c r="C366" s="143"/>
      <c r="D366" s="28"/>
      <c r="E366" s="162"/>
      <c r="F366" s="14">
        <f>D366*E366</f>
        <v>0</v>
      </c>
      <c r="G366" s="104"/>
      <c r="H366" s="15">
        <f t="shared" ref="H366:H404" si="76">F366-(SUM(I366:J366))</f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x14ac:dyDescent="0.25">
      <c r="A367" s="141" t="s">
        <v>229</v>
      </c>
      <c r="B367" s="71"/>
      <c r="C367" s="143"/>
      <c r="D367" s="28"/>
      <c r="E367" s="162"/>
      <c r="F367" s="14">
        <f>D367*E367</f>
        <v>0</v>
      </c>
      <c r="G367" s="104"/>
      <c r="H367" s="15">
        <f t="shared" si="76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13.5" hidden="1" customHeight="1" outlineLevel="1" thickBot="1" x14ac:dyDescent="0.3">
      <c r="A368" s="141" t="s">
        <v>230</v>
      </c>
      <c r="B368" s="71"/>
      <c r="C368" s="143"/>
      <c r="D368" s="28"/>
      <c r="E368" s="162"/>
      <c r="F368" s="14">
        <f>D368*E368</f>
        <v>0</v>
      </c>
      <c r="G368" s="104"/>
      <c r="H368" s="15">
        <f t="shared" si="76"/>
        <v>0</v>
      </c>
      <c r="I368" s="15"/>
      <c r="J368" s="142"/>
      <c r="K368" s="3">
        <f>D368*E368-F368</f>
        <v>0</v>
      </c>
      <c r="L368" s="3">
        <f>(H368+I368+J368)-F368</f>
        <v>0</v>
      </c>
    </row>
    <row r="369" spans="1:12" ht="20.149999999999999" customHeight="1" collapsed="1" thickBot="1" x14ac:dyDescent="0.3">
      <c r="A369" s="174" t="s">
        <v>231</v>
      </c>
      <c r="B369" s="188"/>
      <c r="C369" s="188"/>
      <c r="D369" s="189"/>
      <c r="E369" s="190"/>
      <c r="F369" s="191">
        <f>SUM(F370:F374)</f>
        <v>0</v>
      </c>
      <c r="G369" s="192" t="str">
        <f>IFERROR(F369/$F$405,"0,00 %")</f>
        <v>0,00 %</v>
      </c>
      <c r="H369" s="193">
        <f t="shared" si="76"/>
        <v>0</v>
      </c>
      <c r="I369" s="193">
        <f>SUM(I370:I374)</f>
        <v>0</v>
      </c>
      <c r="J369" s="193">
        <f>SUM(J370:J374)</f>
        <v>0</v>
      </c>
      <c r="K369" s="3"/>
      <c r="L369" s="3"/>
    </row>
    <row r="370" spans="1:12" ht="13.5" hidden="1" customHeight="1" outlineLevel="1" x14ac:dyDescent="0.25">
      <c r="A370" s="141" t="s">
        <v>232</v>
      </c>
      <c r="B370" s="71"/>
      <c r="C370" s="143"/>
      <c r="D370" s="28"/>
      <c r="E370" s="162"/>
      <c r="F370" s="14">
        <f>D370*E370</f>
        <v>0</v>
      </c>
      <c r="G370" s="104"/>
      <c r="H370" s="15">
        <f t="shared" si="76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233</v>
      </c>
      <c r="B371" s="71"/>
      <c r="C371" s="143"/>
      <c r="D371" s="28"/>
      <c r="E371" s="162"/>
      <c r="F371" s="14">
        <f>D371*E371</f>
        <v>0</v>
      </c>
      <c r="G371" s="104"/>
      <c r="H371" s="15">
        <f t="shared" si="76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234</v>
      </c>
      <c r="B372" s="71"/>
      <c r="C372" s="143"/>
      <c r="D372" s="28"/>
      <c r="E372" s="162"/>
      <c r="F372" s="14">
        <f>D372*E372</f>
        <v>0</v>
      </c>
      <c r="G372" s="104"/>
      <c r="H372" s="15">
        <f t="shared" si="76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x14ac:dyDescent="0.25">
      <c r="A373" s="141" t="s">
        <v>235</v>
      </c>
      <c r="B373" s="71"/>
      <c r="C373" s="143"/>
      <c r="D373" s="28"/>
      <c r="E373" s="162"/>
      <c r="F373" s="14">
        <f>D373*E373</f>
        <v>0</v>
      </c>
      <c r="G373" s="104"/>
      <c r="H373" s="15">
        <f t="shared" si="76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13.5" hidden="1" customHeight="1" outlineLevel="1" thickBot="1" x14ac:dyDescent="0.3">
      <c r="A374" s="141" t="s">
        <v>236</v>
      </c>
      <c r="B374" s="71"/>
      <c r="C374" s="143"/>
      <c r="D374" s="28"/>
      <c r="E374" s="162"/>
      <c r="F374" s="14">
        <f>D374*E374</f>
        <v>0</v>
      </c>
      <c r="G374" s="104"/>
      <c r="H374" s="15">
        <f t="shared" si="76"/>
        <v>0</v>
      </c>
      <c r="I374" s="15"/>
      <c r="J374" s="142"/>
      <c r="K374" s="3">
        <f>D374*E374-F374</f>
        <v>0</v>
      </c>
      <c r="L374" s="3">
        <f>(H374+I374+J374)-F374</f>
        <v>0</v>
      </c>
    </row>
    <row r="375" spans="1:12" ht="20.149999999999999" customHeight="1" collapsed="1" thickBot="1" x14ac:dyDescent="0.3">
      <c r="A375" s="174" t="s">
        <v>237</v>
      </c>
      <c r="B375" s="188"/>
      <c r="C375" s="188"/>
      <c r="D375" s="189"/>
      <c r="E375" s="190"/>
      <c r="F375" s="191">
        <f>SUM(F376:F380)</f>
        <v>0</v>
      </c>
      <c r="G375" s="192" t="str">
        <f>IFERROR(F375/$F$405,"0,00 %")</f>
        <v>0,00 %</v>
      </c>
      <c r="H375" s="193">
        <f t="shared" si="76"/>
        <v>0</v>
      </c>
      <c r="I375" s="193">
        <f>SUM(I376:I380)</f>
        <v>0</v>
      </c>
      <c r="J375" s="193">
        <f>SUM(J376:J380)</f>
        <v>0</v>
      </c>
      <c r="K375" s="3"/>
      <c r="L375" s="3"/>
    </row>
    <row r="376" spans="1:12" ht="13.5" hidden="1" customHeight="1" outlineLevel="1" x14ac:dyDescent="0.25">
      <c r="A376" s="141" t="s">
        <v>238</v>
      </c>
      <c r="B376" s="71"/>
      <c r="C376" s="143"/>
      <c r="D376" s="28"/>
      <c r="E376" s="162"/>
      <c r="F376" s="14">
        <f>D376*E376</f>
        <v>0</v>
      </c>
      <c r="G376" s="104"/>
      <c r="H376" s="15">
        <f t="shared" si="76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239</v>
      </c>
      <c r="B377" s="71"/>
      <c r="C377" s="143"/>
      <c r="D377" s="28"/>
      <c r="E377" s="162"/>
      <c r="F377" s="14">
        <f>D377*E377</f>
        <v>0</v>
      </c>
      <c r="G377" s="104"/>
      <c r="H377" s="15">
        <f t="shared" si="76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240</v>
      </c>
      <c r="B378" s="71"/>
      <c r="C378" s="143"/>
      <c r="D378" s="28"/>
      <c r="E378" s="162"/>
      <c r="F378" s="14">
        <f>D378*E378</f>
        <v>0</v>
      </c>
      <c r="G378" s="104"/>
      <c r="H378" s="15">
        <f t="shared" si="76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x14ac:dyDescent="0.25">
      <c r="A379" s="141" t="s">
        <v>241</v>
      </c>
      <c r="B379" s="71"/>
      <c r="C379" s="143"/>
      <c r="D379" s="28"/>
      <c r="E379" s="162"/>
      <c r="F379" s="14">
        <f>D379*E379</f>
        <v>0</v>
      </c>
      <c r="G379" s="104"/>
      <c r="H379" s="15">
        <f t="shared" si="76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13.5" hidden="1" customHeight="1" outlineLevel="1" thickBot="1" x14ac:dyDescent="0.3">
      <c r="A380" s="141" t="s">
        <v>242</v>
      </c>
      <c r="B380" s="71"/>
      <c r="C380" s="143"/>
      <c r="D380" s="28"/>
      <c r="E380" s="162"/>
      <c r="F380" s="14">
        <f>D380*E380</f>
        <v>0</v>
      </c>
      <c r="G380" s="104"/>
      <c r="H380" s="15">
        <f t="shared" si="76"/>
        <v>0</v>
      </c>
      <c r="I380" s="15"/>
      <c r="J380" s="142"/>
      <c r="K380" s="3">
        <f>D380*E380-F380</f>
        <v>0</v>
      </c>
      <c r="L380" s="3">
        <f>(H380+I380+J380)-F380</f>
        <v>0</v>
      </c>
    </row>
    <row r="381" spans="1:12" ht="20.149999999999999" customHeight="1" collapsed="1" thickBot="1" x14ac:dyDescent="0.3">
      <c r="A381" s="174" t="s">
        <v>243</v>
      </c>
      <c r="B381" s="188"/>
      <c r="C381" s="188"/>
      <c r="D381" s="189"/>
      <c r="E381" s="190"/>
      <c r="F381" s="191">
        <f>SUM(F382:F386)</f>
        <v>0</v>
      </c>
      <c r="G381" s="192" t="str">
        <f>IFERROR(F381/$F$405,"0,00 %")</f>
        <v>0,00 %</v>
      </c>
      <c r="H381" s="193">
        <f t="shared" si="76"/>
        <v>0</v>
      </c>
      <c r="I381" s="193">
        <f>SUM(I382:I386)</f>
        <v>0</v>
      </c>
      <c r="J381" s="193">
        <f>SUM(J382:J386)</f>
        <v>0</v>
      </c>
      <c r="K381" s="3"/>
      <c r="L381" s="3"/>
    </row>
    <row r="382" spans="1:12" ht="13.5" hidden="1" customHeight="1" outlineLevel="1" x14ac:dyDescent="0.25">
      <c r="A382" s="141" t="s">
        <v>244</v>
      </c>
      <c r="B382" s="71"/>
      <c r="C382" s="143"/>
      <c r="D382" s="28"/>
      <c r="E382" s="162"/>
      <c r="F382" s="14">
        <f>D382*E382</f>
        <v>0</v>
      </c>
      <c r="G382" s="104"/>
      <c r="H382" s="15">
        <f t="shared" si="76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245</v>
      </c>
      <c r="B383" s="71"/>
      <c r="C383" s="143"/>
      <c r="D383" s="28"/>
      <c r="E383" s="162"/>
      <c r="F383" s="14">
        <f>D383*E383</f>
        <v>0</v>
      </c>
      <c r="G383" s="104"/>
      <c r="H383" s="15">
        <f t="shared" si="76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246</v>
      </c>
      <c r="B384" s="71"/>
      <c r="C384" s="143"/>
      <c r="D384" s="28"/>
      <c r="E384" s="162"/>
      <c r="F384" s="14">
        <f>D384*E384</f>
        <v>0</v>
      </c>
      <c r="G384" s="104"/>
      <c r="H384" s="15">
        <f t="shared" si="76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x14ac:dyDescent="0.25">
      <c r="A385" s="141" t="s">
        <v>247</v>
      </c>
      <c r="B385" s="71"/>
      <c r="C385" s="143"/>
      <c r="D385" s="28"/>
      <c r="E385" s="162"/>
      <c r="F385" s="14">
        <f>D385*E385</f>
        <v>0</v>
      </c>
      <c r="G385" s="104"/>
      <c r="H385" s="15">
        <f t="shared" si="76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13.5" hidden="1" customHeight="1" outlineLevel="1" thickBot="1" x14ac:dyDescent="0.3">
      <c r="A386" s="141" t="s">
        <v>248</v>
      </c>
      <c r="B386" s="71"/>
      <c r="C386" s="143"/>
      <c r="D386" s="28"/>
      <c r="E386" s="162"/>
      <c r="F386" s="14">
        <f>D386*E386</f>
        <v>0</v>
      </c>
      <c r="G386" s="104"/>
      <c r="H386" s="15">
        <f t="shared" si="76"/>
        <v>0</v>
      </c>
      <c r="I386" s="15"/>
      <c r="J386" s="142"/>
      <c r="K386" s="3">
        <f>D386*E386-F386</f>
        <v>0</v>
      </c>
      <c r="L386" s="3">
        <f>(H386+I386+J386)-F386</f>
        <v>0</v>
      </c>
    </row>
    <row r="387" spans="1:12" ht="20.149999999999999" customHeight="1" collapsed="1" thickBot="1" x14ac:dyDescent="0.3">
      <c r="A387" s="174" t="s">
        <v>249</v>
      </c>
      <c r="B387" s="188"/>
      <c r="C387" s="188"/>
      <c r="D387" s="189"/>
      <c r="E387" s="190"/>
      <c r="F387" s="191">
        <f>SUM(F388:F392)</f>
        <v>0</v>
      </c>
      <c r="G387" s="192" t="str">
        <f>IFERROR(F387/$F$405,"0,00 %")</f>
        <v>0,00 %</v>
      </c>
      <c r="H387" s="193">
        <f t="shared" si="76"/>
        <v>0</v>
      </c>
      <c r="I387" s="193">
        <f>SUM(I388:I392)</f>
        <v>0</v>
      </c>
      <c r="J387" s="193">
        <f>SUM(J388:J392)</f>
        <v>0</v>
      </c>
      <c r="K387" s="3"/>
      <c r="L387" s="3"/>
    </row>
    <row r="388" spans="1:12" ht="13.5" hidden="1" customHeight="1" outlineLevel="1" x14ac:dyDescent="0.25">
      <c r="A388" s="141" t="s">
        <v>250</v>
      </c>
      <c r="B388" s="71"/>
      <c r="C388" s="143"/>
      <c r="D388" s="28"/>
      <c r="E388" s="162"/>
      <c r="F388" s="14">
        <f>D388*E388</f>
        <v>0</v>
      </c>
      <c r="G388" s="104"/>
      <c r="H388" s="15">
        <f t="shared" si="76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251</v>
      </c>
      <c r="B389" s="71"/>
      <c r="C389" s="143"/>
      <c r="D389" s="28"/>
      <c r="E389" s="162"/>
      <c r="F389" s="14">
        <f>D389*E389</f>
        <v>0</v>
      </c>
      <c r="G389" s="104"/>
      <c r="H389" s="15">
        <f t="shared" si="76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252</v>
      </c>
      <c r="B390" s="71"/>
      <c r="C390" s="143"/>
      <c r="D390" s="28"/>
      <c r="E390" s="162"/>
      <c r="F390" s="14">
        <f>D390*E390</f>
        <v>0</v>
      </c>
      <c r="G390" s="104"/>
      <c r="H390" s="15">
        <f t="shared" si="76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x14ac:dyDescent="0.25">
      <c r="A391" s="141" t="s">
        <v>253</v>
      </c>
      <c r="B391" s="71"/>
      <c r="C391" s="143"/>
      <c r="D391" s="28"/>
      <c r="E391" s="162"/>
      <c r="F391" s="14">
        <f>D391*E391</f>
        <v>0</v>
      </c>
      <c r="G391" s="104"/>
      <c r="H391" s="15">
        <f t="shared" si="76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13.5" hidden="1" customHeight="1" outlineLevel="1" thickBot="1" x14ac:dyDescent="0.3">
      <c r="A392" s="141" t="s">
        <v>254</v>
      </c>
      <c r="B392" s="71"/>
      <c r="C392" s="143"/>
      <c r="D392" s="28"/>
      <c r="E392" s="162"/>
      <c r="F392" s="14">
        <f>D392*E392</f>
        <v>0</v>
      </c>
      <c r="G392" s="104"/>
      <c r="H392" s="15">
        <f t="shared" si="76"/>
        <v>0</v>
      </c>
      <c r="I392" s="15"/>
      <c r="J392" s="142"/>
      <c r="K392" s="3">
        <f>D392*E392-F392</f>
        <v>0</v>
      </c>
      <c r="L392" s="3">
        <f>(H392+I392+J392)-F392</f>
        <v>0</v>
      </c>
    </row>
    <row r="393" spans="1:12" ht="20.149999999999999" customHeight="1" collapsed="1" thickBot="1" x14ac:dyDescent="0.3">
      <c r="A393" s="174" t="s">
        <v>255</v>
      </c>
      <c r="B393" s="188"/>
      <c r="C393" s="188"/>
      <c r="D393" s="189"/>
      <c r="E393" s="190"/>
      <c r="F393" s="191">
        <f>SUM(F394:F398)</f>
        <v>0</v>
      </c>
      <c r="G393" s="192" t="str">
        <f>IFERROR(F393/$F$405,"0,00 %")</f>
        <v>0,00 %</v>
      </c>
      <c r="H393" s="193">
        <f t="shared" si="76"/>
        <v>0</v>
      </c>
      <c r="I393" s="193">
        <f>SUM(I394:I398)</f>
        <v>0</v>
      </c>
      <c r="J393" s="193">
        <f>SUM(J394:J398)</f>
        <v>0</v>
      </c>
      <c r="K393" s="3"/>
      <c r="L393" s="3"/>
    </row>
    <row r="394" spans="1:12" ht="13.5" hidden="1" customHeight="1" outlineLevel="1" x14ac:dyDescent="0.25">
      <c r="A394" s="141" t="s">
        <v>256</v>
      </c>
      <c r="B394" s="71"/>
      <c r="C394" s="143"/>
      <c r="D394" s="28"/>
      <c r="E394" s="162"/>
      <c r="F394" s="14">
        <f>D394*E394</f>
        <v>0</v>
      </c>
      <c r="G394" s="104"/>
      <c r="H394" s="15">
        <f t="shared" si="76"/>
        <v>0</v>
      </c>
      <c r="I394" s="15"/>
      <c r="J394" s="142"/>
      <c r="K394" s="3">
        <f>D394*E394-F394</f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257</v>
      </c>
      <c r="B395" s="71"/>
      <c r="C395" s="143"/>
      <c r="D395" s="28"/>
      <c r="E395" s="162"/>
      <c r="F395" s="14">
        <f>D395*E395</f>
        <v>0</v>
      </c>
      <c r="G395" s="104"/>
      <c r="H395" s="15">
        <f t="shared" si="76"/>
        <v>0</v>
      </c>
      <c r="I395" s="15"/>
      <c r="J395" s="142"/>
      <c r="K395" s="3">
        <f>D395*E395-F395</f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258</v>
      </c>
      <c r="B396" s="71"/>
      <c r="C396" s="143"/>
      <c r="D396" s="28"/>
      <c r="E396" s="162"/>
      <c r="F396" s="14">
        <f>D396*E396</f>
        <v>0</v>
      </c>
      <c r="G396" s="104"/>
      <c r="H396" s="15">
        <f t="shared" si="76"/>
        <v>0</v>
      </c>
      <c r="I396" s="15"/>
      <c r="J396" s="142"/>
      <c r="K396" s="3">
        <f>D396*E396-F396</f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259</v>
      </c>
      <c r="B397" s="71"/>
      <c r="C397" s="143"/>
      <c r="D397" s="28"/>
      <c r="E397" s="162"/>
      <c r="F397" s="14">
        <f>D397*E397</f>
        <v>0</v>
      </c>
      <c r="G397" s="104"/>
      <c r="H397" s="15">
        <f t="shared" si="76"/>
        <v>0</v>
      </c>
      <c r="I397" s="15"/>
      <c r="J397" s="142"/>
      <c r="K397" s="3">
        <f>D397*E397-F397</f>
        <v>0</v>
      </c>
      <c r="L397" s="3">
        <f>(H397+I397+J397)-F397</f>
        <v>0</v>
      </c>
    </row>
    <row r="398" spans="1:12" ht="13.5" hidden="1" customHeight="1" outlineLevel="1" thickBot="1" x14ac:dyDescent="0.3">
      <c r="A398" s="141" t="s">
        <v>260</v>
      </c>
      <c r="B398" s="71"/>
      <c r="C398" s="143"/>
      <c r="D398" s="28"/>
      <c r="E398" s="162"/>
      <c r="F398" s="14">
        <f>D398*E398</f>
        <v>0</v>
      </c>
      <c r="G398" s="104"/>
      <c r="H398" s="15">
        <f t="shared" si="76"/>
        <v>0</v>
      </c>
      <c r="I398" s="15"/>
      <c r="J398" s="142"/>
      <c r="K398" s="3">
        <f>D398*E398-F398</f>
        <v>0</v>
      </c>
      <c r="L398" s="3">
        <f>(H398+I398+J398)-F398</f>
        <v>0</v>
      </c>
    </row>
    <row r="399" spans="1:12" ht="20.149999999999999" customHeight="1" collapsed="1" x14ac:dyDescent="0.25">
      <c r="A399" s="174" t="s">
        <v>261</v>
      </c>
      <c r="B399" s="188"/>
      <c r="C399" s="188"/>
      <c r="D399" s="189"/>
      <c r="E399" s="190"/>
      <c r="F399" s="191">
        <f>SUM(F400:F404)</f>
        <v>0</v>
      </c>
      <c r="G399" s="192" t="str">
        <f>IFERROR(F399/$F$405,"0,00 %")</f>
        <v>0,00 %</v>
      </c>
      <c r="H399" s="193">
        <f t="shared" si="76"/>
        <v>0</v>
      </c>
      <c r="I399" s="193">
        <f>SUM(I400:I404)</f>
        <v>0</v>
      </c>
      <c r="J399" s="193">
        <f>SUM(J400:J404)</f>
        <v>0</v>
      </c>
      <c r="K399" s="3"/>
      <c r="L399" s="3"/>
    </row>
    <row r="400" spans="1:12" ht="13.5" hidden="1" customHeight="1" outlineLevel="1" x14ac:dyDescent="0.25">
      <c r="A400" s="141" t="s">
        <v>262</v>
      </c>
      <c r="B400" s="71"/>
      <c r="C400" s="143"/>
      <c r="D400" s="28"/>
      <c r="E400" s="162"/>
      <c r="F400" s="14">
        <f>D400*E400</f>
        <v>0</v>
      </c>
      <c r="G400" s="104"/>
      <c r="H400" s="15">
        <f t="shared" si="76"/>
        <v>0</v>
      </c>
      <c r="I400" s="15"/>
      <c r="J400" s="142"/>
      <c r="K400" s="3">
        <f t="shared" ref="K400:K404" si="77">D400*E400-F400</f>
        <v>0</v>
      </c>
      <c r="L400" s="3">
        <f>(H400+I400+J400)-F400</f>
        <v>0</v>
      </c>
    </row>
    <row r="401" spans="1:12" ht="13.5" hidden="1" customHeight="1" outlineLevel="1" x14ac:dyDescent="0.25">
      <c r="A401" s="141" t="s">
        <v>263</v>
      </c>
      <c r="B401" s="71"/>
      <c r="C401" s="143"/>
      <c r="D401" s="28"/>
      <c r="E401" s="162"/>
      <c r="F401" s="14">
        <f>D401*E401</f>
        <v>0</v>
      </c>
      <c r="G401" s="104"/>
      <c r="H401" s="15">
        <f t="shared" si="76"/>
        <v>0</v>
      </c>
      <c r="I401" s="15"/>
      <c r="J401" s="142"/>
      <c r="K401" s="3">
        <f t="shared" si="77"/>
        <v>0</v>
      </c>
      <c r="L401" s="3">
        <f>(H401+I401+J401)-F401</f>
        <v>0</v>
      </c>
    </row>
    <row r="402" spans="1:12" ht="13.5" hidden="1" customHeight="1" outlineLevel="1" x14ac:dyDescent="0.25">
      <c r="A402" s="141" t="s">
        <v>264</v>
      </c>
      <c r="B402" s="71"/>
      <c r="C402" s="143"/>
      <c r="D402" s="28"/>
      <c r="E402" s="162"/>
      <c r="F402" s="14">
        <f>D402*E402</f>
        <v>0</v>
      </c>
      <c r="G402" s="104"/>
      <c r="H402" s="15">
        <f t="shared" si="76"/>
        <v>0</v>
      </c>
      <c r="I402" s="15"/>
      <c r="J402" s="142"/>
      <c r="K402" s="3">
        <f t="shared" si="77"/>
        <v>0</v>
      </c>
      <c r="L402" s="3">
        <f>(H402+I402+J402)-F402</f>
        <v>0</v>
      </c>
    </row>
    <row r="403" spans="1:12" ht="13.5" hidden="1" customHeight="1" outlineLevel="1" x14ac:dyDescent="0.25">
      <c r="A403" s="141" t="s">
        <v>265</v>
      </c>
      <c r="B403" s="71"/>
      <c r="C403" s="143"/>
      <c r="D403" s="28"/>
      <c r="E403" s="162"/>
      <c r="F403" s="14">
        <f>D403*E403</f>
        <v>0</v>
      </c>
      <c r="G403" s="104"/>
      <c r="H403" s="15">
        <f t="shared" si="76"/>
        <v>0</v>
      </c>
      <c r="I403" s="15"/>
      <c r="J403" s="142"/>
      <c r="K403" s="3">
        <f t="shared" si="77"/>
        <v>0</v>
      </c>
      <c r="L403" s="3">
        <f>(H403+I403+J403)-F403</f>
        <v>0</v>
      </c>
    </row>
    <row r="404" spans="1:12" ht="13.5" hidden="1" customHeight="1" outlineLevel="1" x14ac:dyDescent="0.25">
      <c r="A404" s="141" t="s">
        <v>266</v>
      </c>
      <c r="B404" s="71"/>
      <c r="C404" s="143"/>
      <c r="D404" s="28"/>
      <c r="E404" s="162"/>
      <c r="F404" s="14">
        <f>D404*E404</f>
        <v>0</v>
      </c>
      <c r="G404" s="104"/>
      <c r="H404" s="15">
        <f t="shared" si="76"/>
        <v>0</v>
      </c>
      <c r="I404" s="15"/>
      <c r="J404" s="142"/>
      <c r="K404" s="3">
        <f t="shared" si="77"/>
        <v>0</v>
      </c>
      <c r="L404" s="3">
        <f>(H404+I404+J404)-F404</f>
        <v>0</v>
      </c>
    </row>
    <row r="405" spans="1:12" ht="13.5" customHeight="1" thickBot="1" x14ac:dyDescent="0.3">
      <c r="A405" s="81" t="s">
        <v>267</v>
      </c>
      <c r="B405" s="82"/>
      <c r="C405" s="83"/>
      <c r="D405" s="84"/>
      <c r="E405" s="132"/>
      <c r="F405" s="111">
        <f>SUM(F399,F393,F387,F381,F375,F369,F363,F357,F351,F345,F339,F333,F327,F321,F309,F315,F303,F297,F291,F285,F279,F273,F267,F261,F255,F249,F243,F237,F231,F225,F221,F217,F213)</f>
        <v>0</v>
      </c>
      <c r="G405" s="166" t="str">
        <f>IFERROR(F405/$F$411,"0,00 %")</f>
        <v>0,00 %</v>
      </c>
      <c r="H405" s="111">
        <f>SUM(H213,H217,H221,H399,H393,H387,H381,H375,H369,H363,H357,H351,H345,H339,H333,H327,H321,H309,H315,H303,H297,H291,H285,H279,H273,H267,H261,H255,H249,H243,H237,H231,H225)</f>
        <v>0</v>
      </c>
      <c r="I405" s="111">
        <f>SUM(I213,I217,I221,I399,I393,I387,I381,I375,I369,I363,I357,I351,I345,I339,I333,I327,I321,I309,I315,I303,I297,I291,I285,I279,I273,I267,I261,I255,I249,I243,I237,I231,I225)</f>
        <v>0</v>
      </c>
      <c r="J405" s="111">
        <f>SUM(J213,J217,J221,J399,J393,J387,J381,J375,J369,J363,J357,J351,J345,J339,J333,J327,J321,J309,J315,J303,J297,J291,J285,J279,J273,J267,J261,J255,J249,J243,J237,J231,J225)</f>
        <v>0</v>
      </c>
      <c r="K405" s="3"/>
      <c r="L405" s="3"/>
    </row>
    <row r="406" spans="1:12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2" ht="13.5" customHeight="1" x14ac:dyDescent="0.25">
      <c r="A407" s="89" t="s">
        <v>268</v>
      </c>
      <c r="B407" s="90"/>
      <c r="C407" s="126"/>
      <c r="D407" s="127"/>
      <c r="E407" s="128"/>
      <c r="F407" s="93" t="s">
        <v>269</v>
      </c>
      <c r="G407" s="94"/>
      <c r="H407" s="95"/>
      <c r="I407" s="95"/>
      <c r="J407" s="96"/>
      <c r="K407" s="3"/>
    </row>
    <row r="408" spans="1:12" ht="13.5" customHeight="1" x14ac:dyDescent="0.25">
      <c r="A408" s="31" t="s">
        <v>333</v>
      </c>
      <c r="B408" s="71"/>
      <c r="C408" s="143"/>
      <c r="D408" s="28"/>
      <c r="E408" s="162"/>
      <c r="F408" s="14">
        <f>D408*E408</f>
        <v>0</v>
      </c>
      <c r="G408" s="104"/>
      <c r="H408" s="15">
        <f t="shared" ref="H408" si="78">F408-(SUM(I408:J408))</f>
        <v>0</v>
      </c>
      <c r="I408" s="15"/>
      <c r="J408" s="142"/>
      <c r="K408" s="148"/>
    </row>
    <row r="409" spans="1:12" ht="13.5" customHeight="1" thickBot="1" x14ac:dyDescent="0.3">
      <c r="A409" s="81" t="s">
        <v>271</v>
      </c>
      <c r="B409" s="82"/>
      <c r="C409" s="83"/>
      <c r="D409" s="84"/>
      <c r="E409" s="132"/>
      <c r="F409" s="111">
        <f>SUM(F408:F408)</f>
        <v>0</v>
      </c>
      <c r="G409" s="144" t="str">
        <f>IFERROR(F409/$F$411,"0,00 %")</f>
        <v>0,00 %</v>
      </c>
      <c r="H409" s="111">
        <f>SUM(H408:H408)</f>
        <v>0</v>
      </c>
      <c r="I409" s="111">
        <f>SUM(I408:I408)</f>
        <v>0</v>
      </c>
      <c r="J409" s="111">
        <f>SUM(J408:J408)</f>
        <v>0</v>
      </c>
      <c r="K409" s="3"/>
    </row>
    <row r="410" spans="1:12" ht="13.5" customHeight="1" thickBot="1" x14ac:dyDescent="0.3">
      <c r="A410" s="6"/>
      <c r="B410" s="64"/>
      <c r="C410" s="7"/>
      <c r="D410" s="8"/>
      <c r="E410" s="40"/>
      <c r="F410" s="9"/>
      <c r="G410" s="9"/>
      <c r="H410" s="8"/>
      <c r="I410" s="8"/>
      <c r="J410" s="8"/>
      <c r="K410" s="3"/>
    </row>
    <row r="411" spans="1:12" ht="13.5" customHeight="1" thickBot="1" x14ac:dyDescent="0.3">
      <c r="A411" s="149" t="s">
        <v>272</v>
      </c>
      <c r="B411" s="150"/>
      <c r="C411" s="151"/>
      <c r="D411" s="152"/>
      <c r="E411" s="153"/>
      <c r="F411" s="154">
        <f>SUM(F409,F405,F210,F77,F60,F46,F26)</f>
        <v>0</v>
      </c>
      <c r="G411" s="155"/>
      <c r="H411" s="154">
        <f>SUM(H409,H405,H210,H77,H60,H46,H26)</f>
        <v>0</v>
      </c>
      <c r="I411" s="154">
        <f>SUM(I409,I405,I210,I77,I60,I46,I26)</f>
        <v>0</v>
      </c>
      <c r="J411" s="154">
        <f>SUM(J409,J405,J210,J77,J60,J46,J26)</f>
        <v>0</v>
      </c>
      <c r="K411" s="3"/>
    </row>
    <row r="412" spans="1:12" ht="13.5" customHeight="1" thickBot="1" x14ac:dyDescent="0.3">
      <c r="A412" s="6"/>
      <c r="B412" s="64"/>
      <c r="C412" s="7"/>
      <c r="D412" s="8"/>
      <c r="E412" s="40"/>
      <c r="F412" s="9"/>
      <c r="G412" s="9"/>
      <c r="H412" s="8"/>
      <c r="I412" s="8"/>
      <c r="J412" s="8"/>
      <c r="K412" s="3"/>
    </row>
    <row r="413" spans="1:12" ht="46.5" thickBot="1" x14ac:dyDescent="0.3">
      <c r="A413" s="149" t="s">
        <v>365</v>
      </c>
      <c r="B413" s="150"/>
      <c r="C413" s="156"/>
      <c r="D413" s="157"/>
      <c r="E413" s="164"/>
      <c r="F413" s="154">
        <v>0</v>
      </c>
      <c r="G413" s="159" t="str">
        <f>IFERROR(F413/H411,"0,00 %")</f>
        <v>0,00 %</v>
      </c>
      <c r="H413" s="154">
        <v>0</v>
      </c>
      <c r="I413" s="154"/>
      <c r="J413" s="154"/>
    </row>
    <row r="414" spans="1:12" ht="12" thickBot="1" x14ac:dyDescent="0.3">
      <c r="A414" s="6"/>
      <c r="B414" s="64"/>
      <c r="C414" s="7"/>
      <c r="D414" s="8"/>
      <c r="E414" s="40"/>
      <c r="F414" s="9"/>
      <c r="G414" s="9"/>
      <c r="H414" s="8"/>
      <c r="I414" s="8"/>
      <c r="J414" s="8"/>
    </row>
    <row r="415" spans="1:12" ht="12" thickBot="1" x14ac:dyDescent="0.3">
      <c r="A415" s="149" t="s">
        <v>273</v>
      </c>
      <c r="B415" s="150"/>
      <c r="C415" s="98"/>
      <c r="D415" s="158"/>
      <c r="E415" s="153"/>
      <c r="F415" s="154">
        <f>SUM(F411,F413)</f>
        <v>0</v>
      </c>
      <c r="G415" s="155"/>
      <c r="H415" s="155">
        <f>SUM(H411,H413)</f>
        <v>0</v>
      </c>
      <c r="I415" s="154">
        <f>SUM(I411,I413)</f>
        <v>0</v>
      </c>
      <c r="J415" s="154">
        <f>SUM(J411,J413)</f>
        <v>0</v>
      </c>
    </row>
    <row r="416" spans="1:12" ht="13" customHeight="1" thickBot="1" x14ac:dyDescent="0.3">
      <c r="A416" s="225"/>
      <c r="B416" s="73"/>
      <c r="C416" s="33"/>
      <c r="D416" s="34"/>
      <c r="E416" s="165"/>
      <c r="F416" s="35"/>
      <c r="G416" s="35"/>
      <c r="H416" s="160" t="s">
        <v>274</v>
      </c>
      <c r="I416" s="252" t="str">
        <f>IFERROR(I411+J411/F411,"0,00 %")</f>
        <v>0,00 %</v>
      </c>
      <c r="J416" s="253"/>
    </row>
    <row r="417" spans="1:10" x14ac:dyDescent="0.25">
      <c r="A417" s="225"/>
      <c r="B417" s="73"/>
      <c r="C417" s="33"/>
      <c r="D417" s="34"/>
      <c r="E417" s="165"/>
      <c r="F417" s="35"/>
      <c r="G417" s="35"/>
      <c r="H417" s="36"/>
      <c r="I417" s="36"/>
      <c r="J417" s="36"/>
    </row>
    <row r="418" spans="1:10" x14ac:dyDescent="0.25">
      <c r="A418" s="225"/>
      <c r="B418" s="73"/>
      <c r="C418" s="33"/>
      <c r="D418" s="34"/>
      <c r="E418" s="165"/>
      <c r="F418" s="35"/>
      <c r="G418" s="35"/>
      <c r="H418" s="36"/>
      <c r="I418" s="36"/>
      <c r="J418" s="36"/>
    </row>
    <row r="419" spans="1:10" x14ac:dyDescent="0.25">
      <c r="A419" s="226"/>
      <c r="B419" s="74"/>
      <c r="C419" s="33"/>
      <c r="D419" s="34"/>
      <c r="E419" s="165"/>
      <c r="F419" s="35"/>
      <c r="G419" s="35"/>
      <c r="H419" s="36"/>
      <c r="I419" s="36"/>
      <c r="J419" s="36"/>
    </row>
    <row r="420" spans="1:10" x14ac:dyDescent="0.25">
      <c r="A420" s="225"/>
      <c r="B420" s="73"/>
      <c r="C420" s="33"/>
      <c r="D420" s="34"/>
      <c r="E420" s="165"/>
      <c r="F420" s="35"/>
      <c r="G420" s="35"/>
      <c r="H420" s="36"/>
      <c r="I420" s="36"/>
      <c r="J420" s="36"/>
    </row>
    <row r="421" spans="1:10" x14ac:dyDescent="0.25">
      <c r="A421" s="37"/>
      <c r="B421" s="74"/>
      <c r="C421" s="33"/>
      <c r="D421" s="34"/>
      <c r="E421" s="165"/>
      <c r="F421" s="35"/>
      <c r="G421" s="35"/>
      <c r="H421" s="36"/>
      <c r="I421" s="36"/>
      <c r="J421" s="36"/>
    </row>
    <row r="422" spans="1:10" x14ac:dyDescent="0.25">
      <c r="A422" s="228"/>
      <c r="B422" s="75"/>
      <c r="C422" s="33"/>
      <c r="D422" s="34"/>
      <c r="E422" s="165"/>
      <c r="F422" s="35"/>
      <c r="G422" s="35"/>
      <c r="H422" s="36"/>
      <c r="I422" s="36"/>
      <c r="J422" s="36"/>
    </row>
    <row r="423" spans="1:10" x14ac:dyDescent="0.25">
      <c r="A423" s="32"/>
      <c r="B423" s="72"/>
      <c r="C423" s="33"/>
      <c r="D423" s="34"/>
      <c r="E423" s="165"/>
      <c r="F423" s="35"/>
      <c r="G423" s="35"/>
      <c r="H423" s="36"/>
      <c r="I423" s="36"/>
      <c r="J423" s="36"/>
    </row>
    <row r="424" spans="1:10" x14ac:dyDescent="0.25">
      <c r="A424" s="248"/>
      <c r="B424" s="248"/>
      <c r="C424" s="249"/>
      <c r="D424" s="249"/>
      <c r="E424" s="249"/>
      <c r="F424" s="249"/>
      <c r="G424" s="249"/>
      <c r="H424" s="249"/>
      <c r="I424" s="249"/>
      <c r="J424" s="249"/>
    </row>
    <row r="425" spans="1:10" x14ac:dyDescent="0.25">
      <c r="A425" s="249"/>
      <c r="B425" s="249"/>
      <c r="C425" s="249"/>
      <c r="D425" s="249"/>
      <c r="E425" s="249"/>
      <c r="F425" s="249"/>
      <c r="G425" s="249"/>
      <c r="H425" s="249"/>
      <c r="I425" s="249"/>
      <c r="J425" s="249"/>
    </row>
    <row r="426" spans="1:10" x14ac:dyDescent="0.25">
      <c r="A426" s="249"/>
      <c r="B426" s="249"/>
      <c r="C426" s="249"/>
      <c r="D426" s="249"/>
      <c r="E426" s="249"/>
      <c r="F426" s="249"/>
      <c r="G426" s="249"/>
      <c r="H426" s="249"/>
      <c r="I426" s="249"/>
      <c r="J426" s="249"/>
    </row>
    <row r="427" spans="1:10" x14ac:dyDescent="0.25">
      <c r="A427" s="37"/>
      <c r="B427" s="74"/>
      <c r="C427" s="38"/>
      <c r="D427" s="39"/>
      <c r="E427" s="40"/>
      <c r="F427" s="41"/>
      <c r="G427" s="41"/>
      <c r="H427" s="41"/>
      <c r="I427" s="41"/>
      <c r="J427" s="41"/>
    </row>
    <row r="428" spans="1:10" x14ac:dyDescent="0.25">
      <c r="A428" s="240"/>
      <c r="B428" s="240"/>
      <c r="C428" s="240"/>
      <c r="D428" s="240"/>
      <c r="E428" s="240"/>
      <c r="F428" s="240"/>
      <c r="G428" s="240"/>
      <c r="H428" s="240"/>
      <c r="I428" s="240"/>
      <c r="J428" s="240"/>
    </row>
    <row r="429" spans="1:10" x14ac:dyDescent="0.25">
      <c r="A429" s="241"/>
      <c r="B429" s="241"/>
      <c r="C429" s="241"/>
      <c r="D429" s="241"/>
      <c r="E429" s="241"/>
      <c r="F429" s="241"/>
      <c r="G429" s="241"/>
      <c r="H429" s="241"/>
      <c r="I429" s="241"/>
      <c r="J429" s="241"/>
    </row>
    <row r="430" spans="1:10" x14ac:dyDescent="0.25">
      <c r="A430" s="241"/>
      <c r="B430" s="241"/>
      <c r="C430" s="241"/>
      <c r="D430" s="241"/>
      <c r="E430" s="241"/>
      <c r="F430" s="241"/>
      <c r="G430" s="241"/>
      <c r="H430" s="241"/>
      <c r="I430" s="241"/>
      <c r="J430" s="241"/>
    </row>
    <row r="431" spans="1:10" x14ac:dyDescent="0.25">
      <c r="A431" s="42"/>
      <c r="B431" s="76"/>
      <c r="C431" s="78"/>
      <c r="D431" s="43"/>
      <c r="E431" s="44"/>
      <c r="F431" s="45"/>
      <c r="G431" s="45"/>
      <c r="H431" s="45"/>
      <c r="I431" s="45"/>
      <c r="J431" s="45"/>
    </row>
    <row r="432" spans="1:10" x14ac:dyDescent="0.25">
      <c r="A432" s="240"/>
      <c r="B432" s="240"/>
      <c r="C432" s="241"/>
      <c r="D432" s="241"/>
      <c r="E432" s="241"/>
      <c r="F432" s="241"/>
      <c r="G432" s="241"/>
      <c r="H432" s="241"/>
      <c r="I432" s="241"/>
      <c r="J432" s="241"/>
    </row>
    <row r="433" spans="1:10" x14ac:dyDescent="0.25">
      <c r="A433" s="227"/>
      <c r="B433" s="76"/>
      <c r="C433" s="76"/>
      <c r="D433" s="46"/>
      <c r="E433" s="47"/>
      <c r="F433" s="48"/>
      <c r="G433" s="48"/>
      <c r="H433" s="45"/>
      <c r="I433" s="45"/>
      <c r="J433" s="45"/>
    </row>
    <row r="434" spans="1:10" x14ac:dyDescent="0.25">
      <c r="A434" s="241"/>
      <c r="B434" s="241"/>
      <c r="C434" s="241"/>
      <c r="D434" s="241"/>
      <c r="E434" s="241"/>
      <c r="F434" s="241"/>
      <c r="G434" s="241"/>
      <c r="H434" s="241"/>
      <c r="I434" s="241"/>
      <c r="J434" s="241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42"/>
      <c r="B436" s="242"/>
      <c r="C436" s="243"/>
      <c r="D436" s="243"/>
      <c r="E436" s="243"/>
      <c r="F436" s="243"/>
      <c r="G436" s="243"/>
      <c r="H436" s="243"/>
      <c r="I436" s="243"/>
      <c r="J436" s="243"/>
    </row>
    <row r="437" spans="1:10" x14ac:dyDescent="0.25">
      <c r="A437" s="241"/>
      <c r="B437" s="241"/>
      <c r="C437" s="241"/>
      <c r="D437" s="241"/>
      <c r="E437" s="241"/>
      <c r="F437" s="241"/>
      <c r="G437" s="241"/>
      <c r="H437" s="241"/>
      <c r="I437" s="241"/>
      <c r="J437" s="241"/>
    </row>
    <row r="438" spans="1:10" x14ac:dyDescent="0.25">
      <c r="A438" s="241"/>
      <c r="B438" s="241"/>
      <c r="C438" s="241"/>
      <c r="D438" s="241"/>
      <c r="E438" s="241"/>
      <c r="F438" s="241"/>
      <c r="G438" s="241"/>
      <c r="H438" s="241"/>
      <c r="I438" s="241"/>
      <c r="J438" s="241"/>
    </row>
    <row r="439" spans="1:10" x14ac:dyDescent="0.25">
      <c r="A439" s="241"/>
      <c r="B439" s="241"/>
      <c r="C439" s="241"/>
      <c r="D439" s="241"/>
      <c r="E439" s="241"/>
      <c r="F439" s="241"/>
      <c r="G439" s="241"/>
      <c r="H439" s="241"/>
      <c r="I439" s="241"/>
      <c r="J439" s="241"/>
    </row>
    <row r="440" spans="1:10" x14ac:dyDescent="0.25">
      <c r="A440" s="241"/>
      <c r="B440" s="241"/>
      <c r="C440" s="241"/>
      <c r="D440" s="241"/>
      <c r="E440" s="241"/>
      <c r="F440" s="241"/>
      <c r="G440" s="241"/>
      <c r="H440" s="241"/>
      <c r="I440" s="241"/>
      <c r="J440" s="241"/>
    </row>
    <row r="441" spans="1:10" x14ac:dyDescent="0.25">
      <c r="A441" s="241"/>
      <c r="B441" s="241"/>
      <c r="C441" s="241"/>
      <c r="D441" s="241"/>
      <c r="E441" s="241"/>
      <c r="F441" s="241"/>
      <c r="G441" s="241"/>
      <c r="H441" s="241"/>
      <c r="I441" s="241"/>
      <c r="J441" s="241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242"/>
      <c r="B443" s="242"/>
      <c r="C443" s="243"/>
      <c r="D443" s="243"/>
      <c r="E443" s="243"/>
      <c r="F443" s="243"/>
      <c r="G443" s="243"/>
      <c r="H443" s="243"/>
      <c r="I443" s="243"/>
      <c r="J443" s="243"/>
    </row>
    <row r="444" spans="1:10" x14ac:dyDescent="0.25">
      <c r="A444" s="241"/>
      <c r="B444" s="241"/>
      <c r="C444" s="241"/>
      <c r="D444" s="241"/>
      <c r="E444" s="241"/>
      <c r="F444" s="241"/>
      <c r="G444" s="241"/>
      <c r="H444" s="241"/>
      <c r="I444" s="241"/>
      <c r="J444" s="241"/>
    </row>
    <row r="445" spans="1:10" x14ac:dyDescent="0.25">
      <c r="A445" s="227"/>
      <c r="B445" s="76"/>
      <c r="C445" s="76"/>
      <c r="D445" s="46"/>
      <c r="E445" s="47"/>
      <c r="F445" s="48"/>
      <c r="G445" s="48"/>
      <c r="H445" s="45"/>
      <c r="I445" s="45"/>
      <c r="J445" s="45"/>
    </row>
    <row r="446" spans="1:10" x14ac:dyDescent="0.25">
      <c r="A446" s="241"/>
      <c r="B446" s="241"/>
      <c r="C446" s="241"/>
      <c r="D446" s="241"/>
      <c r="E446" s="241"/>
      <c r="F446" s="241"/>
      <c r="G446" s="241"/>
      <c r="H446" s="241"/>
      <c r="I446" s="241"/>
      <c r="J446" s="241"/>
    </row>
    <row r="447" spans="1:10" x14ac:dyDescent="0.25">
      <c r="A447" s="227"/>
      <c r="B447" s="76"/>
      <c r="C447" s="76"/>
      <c r="D447" s="46"/>
      <c r="E447" s="47"/>
      <c r="F447" s="48"/>
      <c r="G447" s="48"/>
      <c r="H447" s="45"/>
      <c r="I447" s="45"/>
      <c r="J447" s="4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ht="36" customHeight="1" x14ac:dyDescent="0.25">
      <c r="A450" s="240"/>
      <c r="B450" s="240"/>
      <c r="C450" s="241"/>
      <c r="D450" s="241"/>
      <c r="E450" s="241"/>
      <c r="F450" s="241"/>
      <c r="G450" s="241"/>
      <c r="H450" s="241"/>
      <c r="I450" s="241"/>
      <c r="J450" s="241"/>
    </row>
    <row r="451" spans="1:10" x14ac:dyDescent="0.25">
      <c r="A451" s="241"/>
      <c r="B451" s="241"/>
      <c r="C451" s="241"/>
      <c r="D451" s="241"/>
      <c r="E451" s="241"/>
      <c r="F451" s="241"/>
      <c r="G451" s="241"/>
      <c r="H451" s="241"/>
      <c r="I451" s="241"/>
      <c r="J451" s="241"/>
    </row>
    <row r="452" spans="1:10" x14ac:dyDescent="0.25">
      <c r="A452" s="241"/>
      <c r="B452" s="241"/>
      <c r="C452" s="241"/>
      <c r="D452" s="241"/>
      <c r="E452" s="241"/>
      <c r="F452" s="241"/>
      <c r="G452" s="241"/>
      <c r="H452" s="241"/>
      <c r="I452" s="241"/>
      <c r="J452" s="241"/>
    </row>
    <row r="453" spans="1:10" x14ac:dyDescent="0.25">
      <c r="A453" s="241"/>
      <c r="B453" s="241"/>
      <c r="C453" s="241"/>
      <c r="D453" s="241"/>
      <c r="E453" s="241"/>
      <c r="F453" s="241"/>
      <c r="G453" s="241"/>
      <c r="H453" s="241"/>
      <c r="I453" s="241"/>
      <c r="J453" s="241"/>
    </row>
    <row r="454" spans="1:10" x14ac:dyDescent="0.25">
      <c r="A454" s="42"/>
      <c r="B454" s="76"/>
      <c r="C454" s="78"/>
      <c r="D454" s="43"/>
      <c r="E454" s="44"/>
      <c r="F454" s="45"/>
      <c r="G454" s="45"/>
      <c r="H454" s="45"/>
      <c r="I454" s="45"/>
      <c r="J454" s="45"/>
    </row>
    <row r="455" spans="1:10" x14ac:dyDescent="0.25">
      <c r="A455" s="240"/>
      <c r="B455" s="240"/>
      <c r="C455" s="241"/>
      <c r="D455" s="241"/>
      <c r="E455" s="241"/>
      <c r="F455" s="241"/>
      <c r="G455" s="241"/>
      <c r="H455" s="241"/>
      <c r="I455" s="241"/>
      <c r="J455" s="241"/>
    </row>
    <row r="456" spans="1:10" x14ac:dyDescent="0.25">
      <c r="A456" s="42"/>
      <c r="B456" s="76"/>
      <c r="C456" s="78"/>
      <c r="D456" s="43"/>
      <c r="E456" s="44"/>
      <c r="F456" s="45"/>
      <c r="G456" s="45"/>
      <c r="H456" s="45"/>
      <c r="I456" s="45"/>
      <c r="J456" s="45"/>
    </row>
    <row r="457" spans="1:10" x14ac:dyDescent="0.25">
      <c r="A457" s="240"/>
      <c r="B457" s="240"/>
      <c r="C457" s="241"/>
      <c r="D457" s="241"/>
      <c r="E457" s="241"/>
      <c r="F457" s="241"/>
      <c r="G457" s="241"/>
      <c r="H457" s="241"/>
      <c r="I457" s="241"/>
      <c r="J457" s="241"/>
    </row>
    <row r="458" spans="1:10" x14ac:dyDescent="0.25">
      <c r="A458" s="244"/>
      <c r="B458" s="244"/>
      <c r="C458" s="244"/>
      <c r="D458" s="244"/>
      <c r="E458" s="244"/>
      <c r="F458" s="244"/>
      <c r="G458" s="244"/>
      <c r="H458" s="244"/>
      <c r="I458" s="244"/>
      <c r="J458" s="244"/>
    </row>
  </sheetData>
  <sheetProtection deleteRows="0"/>
  <dataConsolidate/>
  <mergeCells count="27">
    <mergeCell ref="A455:J455"/>
    <mergeCell ref="A457:J457"/>
    <mergeCell ref="A458:J458"/>
    <mergeCell ref="A444:J444"/>
    <mergeCell ref="A446:J446"/>
    <mergeCell ref="A450:J450"/>
    <mergeCell ref="A451:J451"/>
    <mergeCell ref="A452:J452"/>
    <mergeCell ref="A453:J453"/>
    <mergeCell ref="A443:J443"/>
    <mergeCell ref="A428:J428"/>
    <mergeCell ref="A429:J429"/>
    <mergeCell ref="A430:J430"/>
    <mergeCell ref="A432:J432"/>
    <mergeCell ref="A434:J434"/>
    <mergeCell ref="A436:J436"/>
    <mergeCell ref="A437:J437"/>
    <mergeCell ref="A438:J438"/>
    <mergeCell ref="A439:J439"/>
    <mergeCell ref="A440:J440"/>
    <mergeCell ref="A441:J441"/>
    <mergeCell ref="A426:J426"/>
    <mergeCell ref="A2:J2"/>
    <mergeCell ref="A4:J4"/>
    <mergeCell ref="K5:L5"/>
    <mergeCell ref="I416:J416"/>
    <mergeCell ref="A424:J425"/>
  </mergeCells>
  <conditionalFormatting sqref="G413">
    <cfRule type="cellIs" dxfId="1" priority="2" operator="greaterThan">
      <formula>0.07</formula>
    </cfRule>
  </conditionalFormatting>
  <conditionalFormatting sqref="I416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  <vt:lpstr>'návrh rozpočtu - 1. rok'!Oblast_tisku</vt:lpstr>
      <vt:lpstr>'návrh rozpočtu - 2. rok'!Oblast_tisku</vt:lpstr>
      <vt:lpstr>'návrh rozpočtu - 3. rok'!Oblast_tisku</vt:lpstr>
      <vt:lpstr>'návrh rozpočtu - 4. rok'!Oblast_tisku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Darina Vlčková</cp:lastModifiedBy>
  <cp:revision/>
  <dcterms:created xsi:type="dcterms:W3CDTF">2005-04-19T09:13:57Z</dcterms:created>
  <dcterms:modified xsi:type="dcterms:W3CDTF">2021-04-22T06:34:58Z</dcterms:modified>
  <cp:category/>
  <cp:contentStatus/>
</cp:coreProperties>
</file>