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27610"/>
  <workbookPr updateLinks="never"/>
  <mc:AlternateContent xmlns:mc="http://schemas.openxmlformats.org/markup-compatibility/2006">
    <mc:Choice Requires="x15">
      <x15ac:absPath xmlns:x15ac="http://schemas.microsoft.com/office/spreadsheetml/2010/11/ac" url="/Users/janwikturna/Desktop/práce/Rok 2021/Příprava Výzvy 2022/Žádost o dotaci a přílohy žádosti/Příprava/"/>
    </mc:Choice>
  </mc:AlternateContent>
  <bookViews>
    <workbookView xWindow="0" yWindow="500" windowWidth="26900" windowHeight="17360" activeTab="1"/>
  </bookViews>
  <sheets>
    <sheet name="Rozpočet aktivit na r. 2022" sheetId="5" r:id="rId1"/>
    <sheet name="Rozpočet kapitol na r. 2022" sheetId="4" r:id="rId2"/>
    <sheet name="List3" sheetId="6" state="hidden" r:id="rId3"/>
  </sheets>
  <calcPr calcId="150001" concurrentCalc="0"/>
  <webPublishing codePage="1252"/>
  <extLst>
    <ext xmlns:x14="http://schemas.microsoft.com/office/spreadsheetml/2009/9/main" uri="{79F54976-1DA5-4618-B147-4CDE4B953A38}">
      <x14:workbookPr defaultImageDpi="330"/>
    </ex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7" i="5" l="1"/>
  <c r="F28" i="5"/>
  <c r="F29" i="5"/>
  <c r="F30" i="5"/>
  <c r="F31" i="5"/>
  <c r="F32" i="5"/>
  <c r="F33" i="5"/>
  <c r="F34" i="5"/>
  <c r="F35" i="5"/>
  <c r="F36" i="5"/>
  <c r="F37" i="5"/>
  <c r="F38" i="5"/>
  <c r="F39" i="5"/>
  <c r="F40" i="5"/>
  <c r="F41" i="5"/>
  <c r="F42" i="5"/>
  <c r="F43" i="5"/>
  <c r="F44" i="5"/>
  <c r="E26" i="4"/>
  <c r="C26" i="4"/>
  <c r="F6" i="5"/>
  <c r="F85" i="5"/>
  <c r="E8" i="4"/>
  <c r="C8" i="4"/>
  <c r="F48" i="5"/>
  <c r="F49" i="5"/>
  <c r="F50" i="5"/>
  <c r="F51" i="5"/>
  <c r="F52" i="5"/>
  <c r="F53" i="5"/>
  <c r="F54" i="5"/>
  <c r="F55" i="5"/>
  <c r="F56" i="5"/>
  <c r="F57" i="5"/>
  <c r="F58" i="5"/>
  <c r="F59" i="5"/>
  <c r="F60" i="5"/>
  <c r="F61" i="5"/>
  <c r="F62" i="5"/>
  <c r="F63" i="5"/>
  <c r="F65" i="5"/>
  <c r="F66" i="5"/>
  <c r="F7" i="5"/>
  <c r="F8" i="5"/>
  <c r="F9" i="5"/>
  <c r="F10" i="5"/>
  <c r="F11" i="5"/>
  <c r="F12" i="5"/>
  <c r="F107" i="5"/>
  <c r="F106" i="5"/>
  <c r="F105" i="5"/>
  <c r="F104" i="5"/>
  <c r="F103" i="5"/>
  <c r="F102" i="5"/>
  <c r="F101" i="5"/>
  <c r="F100" i="5"/>
  <c r="F99" i="5"/>
  <c r="F98" i="5"/>
  <c r="F97" i="5"/>
  <c r="F96" i="5"/>
  <c r="F95" i="5"/>
  <c r="F94" i="5"/>
  <c r="F93" i="5"/>
  <c r="F92" i="5"/>
  <c r="F91" i="5"/>
  <c r="F90" i="5"/>
  <c r="F86" i="5"/>
  <c r="F84" i="5"/>
  <c r="F83" i="5"/>
  <c r="F82" i="5"/>
  <c r="F81" i="5"/>
  <c r="F80" i="5"/>
  <c r="F79" i="5"/>
  <c r="F78" i="5"/>
  <c r="F77" i="5"/>
  <c r="F76" i="5"/>
  <c r="F75" i="5"/>
  <c r="F74" i="5"/>
  <c r="F73" i="5"/>
  <c r="F72" i="5"/>
  <c r="F71" i="5"/>
  <c r="F70" i="5"/>
  <c r="F69" i="5"/>
  <c r="F13" i="5"/>
  <c r="F14" i="5"/>
  <c r="F15" i="5"/>
  <c r="F16" i="5"/>
  <c r="F17" i="5"/>
  <c r="F18" i="5"/>
  <c r="F19" i="5"/>
  <c r="F20" i="5"/>
  <c r="F21" i="5"/>
  <c r="F22" i="5"/>
  <c r="F23" i="5"/>
  <c r="E56" i="4"/>
  <c r="C56" i="4"/>
  <c r="E52" i="4"/>
  <c r="C52" i="4"/>
  <c r="E46" i="4"/>
  <c r="C46" i="4"/>
  <c r="E33" i="4"/>
  <c r="C33" i="4"/>
  <c r="E19" i="4"/>
  <c r="C19" i="4"/>
  <c r="B55" i="4"/>
  <c r="F55" i="4"/>
  <c r="B49" i="4"/>
  <c r="B36" i="4"/>
  <c r="D36" i="4"/>
  <c r="B29" i="4"/>
  <c r="D29" i="4"/>
  <c r="B7" i="4"/>
  <c r="D7" i="4"/>
  <c r="B11" i="4"/>
  <c r="B15" i="4"/>
  <c r="D15" i="4"/>
  <c r="B22" i="4"/>
  <c r="B14" i="4"/>
  <c r="D14" i="4"/>
  <c r="B44" i="4"/>
  <c r="D44" i="4"/>
  <c r="B50" i="4"/>
  <c r="D50" i="4"/>
  <c r="B30" i="4"/>
  <c r="B38" i="4"/>
  <c r="F38" i="4"/>
  <c r="B40" i="4"/>
  <c r="D40" i="4"/>
  <c r="B37" i="4"/>
  <c r="D37" i="4"/>
  <c r="B42" i="4"/>
  <c r="D42" i="4"/>
  <c r="B43" i="4"/>
  <c r="D43" i="4"/>
  <c r="B31" i="4"/>
  <c r="B23" i="4"/>
  <c r="F23" i="4"/>
  <c r="B13" i="4"/>
  <c r="D13" i="4"/>
  <c r="B17" i="4"/>
  <c r="D17" i="4"/>
  <c r="B25" i="4"/>
  <c r="F25" i="4"/>
  <c r="B51" i="4"/>
  <c r="D51" i="4"/>
  <c r="B32" i="4"/>
  <c r="D32" i="4"/>
  <c r="B16" i="4"/>
  <c r="F16" i="4"/>
  <c r="B39" i="4"/>
  <c r="D39" i="4"/>
  <c r="B45" i="4"/>
  <c r="D45" i="4"/>
  <c r="B18" i="4"/>
  <c r="D18" i="4"/>
  <c r="B41" i="4"/>
  <c r="D41" i="4"/>
  <c r="B24" i="4"/>
  <c r="F24" i="4"/>
  <c r="B12" i="4"/>
  <c r="F12" i="4"/>
  <c r="B56" i="4"/>
  <c r="D56" i="4"/>
  <c r="D55" i="4"/>
  <c r="D49" i="4"/>
  <c r="F49" i="4"/>
  <c r="F40" i="4"/>
  <c r="D38" i="4"/>
  <c r="D31" i="4"/>
  <c r="F31" i="4"/>
  <c r="D30" i="4"/>
  <c r="F30" i="4"/>
  <c r="D22" i="4"/>
  <c r="F22" i="4"/>
  <c r="D11" i="4"/>
  <c r="F11" i="4"/>
  <c r="F45" i="5"/>
  <c r="F7" i="4"/>
  <c r="B8" i="4"/>
  <c r="D8" i="4"/>
  <c r="F14" i="4"/>
  <c r="F15" i="4"/>
  <c r="C58" i="4"/>
  <c r="C62" i="4"/>
  <c r="D23" i="4"/>
  <c r="F87" i="5"/>
  <c r="F108" i="5"/>
  <c r="F24" i="5"/>
  <c r="F3" i="5"/>
  <c r="E58" i="4"/>
  <c r="E62" i="4"/>
  <c r="D25" i="4"/>
  <c r="F42" i="4"/>
  <c r="F29" i="4"/>
  <c r="F44" i="4"/>
  <c r="F56" i="4"/>
  <c r="F17" i="4"/>
  <c r="F36" i="4"/>
  <c r="B46" i="4"/>
  <c r="D46" i="4"/>
  <c r="F37" i="4"/>
  <c r="F18" i="4"/>
  <c r="D12" i="4"/>
  <c r="F45" i="4"/>
  <c r="B26" i="4"/>
  <c r="F13" i="4"/>
  <c r="F39" i="4"/>
  <c r="F32" i="4"/>
  <c r="F41" i="4"/>
  <c r="B33" i="4"/>
  <c r="D16" i="4"/>
  <c r="D24" i="4"/>
  <c r="F43" i="4"/>
  <c r="F51" i="4"/>
  <c r="F50" i="4"/>
  <c r="F8" i="4"/>
  <c r="B19" i="4"/>
  <c r="B52" i="4"/>
  <c r="F46" i="4"/>
  <c r="D33" i="4"/>
  <c r="F33" i="4"/>
  <c r="D26" i="4"/>
  <c r="F26" i="4"/>
  <c r="D19" i="4"/>
  <c r="F19" i="4"/>
  <c r="F52" i="4"/>
  <c r="D52" i="4"/>
  <c r="B58" i="4"/>
  <c r="D58" i="4"/>
  <c r="F58" i="4"/>
  <c r="B62" i="4"/>
  <c r="D62" i="4"/>
  <c r="F62" i="4"/>
</calcChain>
</file>

<file path=xl/sharedStrings.xml><?xml version="1.0" encoding="utf-8"?>
<sst xmlns="http://schemas.openxmlformats.org/spreadsheetml/2006/main" count="131" uniqueCount="74">
  <si>
    <t>Počet jednotek</t>
  </si>
  <si>
    <t>Z vlastní zdrojů</t>
  </si>
  <si>
    <t>Dotace</t>
  </si>
  <si>
    <t>CZK</t>
  </si>
  <si>
    <t>%</t>
  </si>
  <si>
    <t>1. Osobní náklady - mezisoučet</t>
  </si>
  <si>
    <t>2.2 Místní doprava</t>
  </si>
  <si>
    <t xml:space="preserve">2.3 Náklady na provoz vozidla </t>
  </si>
  <si>
    <t>2. Cestovní náklady - mezisoučet</t>
  </si>
  <si>
    <t>3. Vybavení a dodávky zboží - mezisoučet</t>
  </si>
  <si>
    <r>
      <t xml:space="preserve">4. Přímé náklady v místě realizace </t>
    </r>
    <r>
      <rPr>
        <sz val="10"/>
        <rFont val="Calibri"/>
        <family val="2"/>
        <charset val="238"/>
      </rPr>
      <t>(pouze plně sloužící pro účely projektu - nutno prokázat účetními doklady)</t>
    </r>
  </si>
  <si>
    <t>4.1 Pronájem nemovitostí</t>
  </si>
  <si>
    <t>4.2 Služby související s pronájmem nemovitostí (telefon/internet, topení, voda, ostraha, drobné opravy)</t>
  </si>
  <si>
    <t>4.3 Drobný materiál (př. kancelářské potřeby)</t>
  </si>
  <si>
    <t>4. Přímé náklady v místě realizace - mezisoučet</t>
  </si>
  <si>
    <r>
      <t xml:space="preserve">5. Subdodávky </t>
    </r>
    <r>
      <rPr>
        <sz val="10"/>
        <rFont val="Calibri"/>
        <family val="2"/>
        <charset val="238"/>
      </rPr>
      <t>(služby plně zajištěné externí dodávkou)</t>
    </r>
  </si>
  <si>
    <t>5.1 Průzkumné, stavební, montážní, servisní, zabezpečovací a daší technické práce</t>
  </si>
  <si>
    <t>5.2 Expertní služby (odborné studie, technická dokumentace, výzkum, právní a ekonomické poradenství apod.)</t>
  </si>
  <si>
    <t>5.3 Doprava materiálu a zboží (včetně cla a pojištění)</t>
  </si>
  <si>
    <t>5.4 Půjčovné za osobní automobily</t>
  </si>
  <si>
    <t>5.5 Nájemné za najaté movité věci (stroje, přístroje, zařízení apod.)</t>
  </si>
  <si>
    <t>5.6 Překlady, tlumočení</t>
  </si>
  <si>
    <t>5.7 Kopírování, tisk</t>
  </si>
  <si>
    <t>5.8 Náklady na konference, semináře, školení</t>
  </si>
  <si>
    <t>5.9 Finanční služby (bankovní poplatky apod.)</t>
  </si>
  <si>
    <t>5. Subdodávky - mezisoučet</t>
  </si>
  <si>
    <t>6. Přímá podpora cílovým skupinám</t>
  </si>
  <si>
    <t>6.1 Cestovné, stravné</t>
  </si>
  <si>
    <t>6.2 Úhrada poplatků (stipendia, školení, registrační poplatky)</t>
  </si>
  <si>
    <t>6.  Přímá podpora cílovým skupinám - mezisoučet</t>
  </si>
  <si>
    <t>7. Ostatní uznatelné přímé náklady projektu</t>
  </si>
  <si>
    <t xml:space="preserve"> </t>
  </si>
  <si>
    <t>7. Ostatní - mezisoučet</t>
  </si>
  <si>
    <t>3.1 Dlouhodobý nehmotný majetek (software, nehmotné výsledky výzkumu, ocenitelná práva apod.) (nutno specifikovat)</t>
  </si>
  <si>
    <t>3.2 Dlouhodobý hmotný majetek (pozemky, stavby, movité věci (doba použitelnosti &gt; 1 rok), základní stádo, tažná zvířata ap.) (nutno specifikovat)</t>
  </si>
  <si>
    <t>4.5 Ostatní přímé náklady v místě realizace (nutno specifikovat)</t>
  </si>
  <si>
    <t>5.10 Ostatní (nutno specifikovat)</t>
  </si>
  <si>
    <t>6.3 Ostatní přímá podpora (nutno specifikovat)</t>
  </si>
  <si>
    <t>7.1 Ostatní přímé náklady (nutno specifikovat)</t>
  </si>
  <si>
    <t xml:space="preserve">Celkový výdaj </t>
  </si>
  <si>
    <t xml:space="preserve">2.4 Ubytování </t>
  </si>
  <si>
    <r>
      <t>2.5 Víza</t>
    </r>
    <r>
      <rPr>
        <sz val="10"/>
        <color indexed="10"/>
        <rFont val="Calibri"/>
        <family val="2"/>
        <charset val="238"/>
      </rPr>
      <t xml:space="preserve"> </t>
    </r>
  </si>
  <si>
    <t>2.6 Zdravotní příprava (očkování, léky, bezpečnostní školení)</t>
  </si>
  <si>
    <t xml:space="preserve">2.8 Diety (dle platných právních předpisů) </t>
  </si>
  <si>
    <t xml:space="preserve">Jednotka </t>
  </si>
  <si>
    <t>2.1 Mezinárodní cestovné (letenky/jízdenky)</t>
  </si>
  <si>
    <t>Jednotková cena (v CZK)</t>
  </si>
  <si>
    <t xml:space="preserve">1.1 Zaměstnanec </t>
  </si>
  <si>
    <t>2.7 Cestovní pojištění</t>
  </si>
  <si>
    <r>
      <t xml:space="preserve">3. Vybavení a dodávky zboží </t>
    </r>
    <r>
      <rPr>
        <sz val="10"/>
        <rFont val="Calibri"/>
        <family val="2"/>
        <charset val="238"/>
      </rPr>
      <t>(pouze plně pro účely projektu)</t>
    </r>
  </si>
  <si>
    <t xml:space="preserve">2.5 Víza </t>
  </si>
  <si>
    <t xml:space="preserve">Specifikace </t>
  </si>
  <si>
    <t xml:space="preserve">Celkové výdaje projektu                 (v CZK) </t>
  </si>
  <si>
    <t xml:space="preserve">Celkové výdaje rozepsané </t>
  </si>
  <si>
    <t>Celkové plánované výdaje aktivity</t>
  </si>
  <si>
    <t xml:space="preserve">Aktivita 3 - &lt;NÁZEV&gt;, mm - mm </t>
  </si>
  <si>
    <t xml:space="preserve">Aktivita 2 - &lt;NÁZEV&gt;, mm - mm </t>
  </si>
  <si>
    <t xml:space="preserve">Aktivita 4 - &lt;NÁZEV&gt;, mm - mm </t>
  </si>
  <si>
    <t xml:space="preserve">Aktivita 5 - &lt;NÁZEV&gt;, mm - mm </t>
  </si>
  <si>
    <t>2. Cestovní náklady (pouze položky kdy prvotní výdaj vzniká přímo příjemci, v případě využití služeb externího dodavatele (např. cestovní agentury) se cestovní náklady zařazují do kapitoly č. 5 Subdodávky)</t>
  </si>
  <si>
    <t>Jednotková cena (v Kč)</t>
  </si>
  <si>
    <t>Celkové plánované přímé výdaje projektu</t>
  </si>
  <si>
    <t xml:space="preserve">Aktivita 1 - &lt;NÁZEV&gt;, mm - mm </t>
  </si>
  <si>
    <t>Sestavil dne: &lt;jméno, pozice, datum&gt;</t>
  </si>
  <si>
    <t>8. Přímé výdaje projektu celkem  (1-7)</t>
  </si>
  <si>
    <t>10. Celkové oprávněné výdaje (8+9)</t>
  </si>
  <si>
    <r>
      <t xml:space="preserve">1. Osobní náklady (zde zařadit pouze osobní náklady na hlavní prac. poměr, DPP, DPČ - včetně odvodů soc. a zdrav. pojištění - veškeré spolupracovníky, kteří realizátorovi fakturují, prosíme uvést do bodu 5.2. Expertní služby, </t>
    </r>
    <r>
      <rPr>
        <b/>
        <sz val="10"/>
        <color rgb="FFFF0000"/>
        <rFont val="Calibri"/>
      </rPr>
      <t>výše dotace na osobní náklady nesmí přesáhnout 20% celkové výše dotace</t>
    </r>
    <r>
      <rPr>
        <b/>
        <sz val="10"/>
        <rFont val="Calibri"/>
        <family val="2"/>
        <charset val="238"/>
      </rPr>
      <t>)</t>
    </r>
  </si>
  <si>
    <t>3.3 Zásoby, materiál</t>
  </si>
  <si>
    <t>3.4 Ostatní vybavení (nutno specifikovat)</t>
  </si>
  <si>
    <r>
      <t>9. Administrativní (nepřímé) náklady</t>
    </r>
    <r>
      <rPr>
        <sz val="10"/>
        <rFont val="Calibri"/>
        <family val="2"/>
        <charset val="238"/>
      </rPr>
      <t xml:space="preserve"> (maximálně </t>
    </r>
    <r>
      <rPr>
        <b/>
        <u/>
        <sz val="10"/>
        <color indexed="10"/>
        <rFont val="Calibri"/>
        <family val="2"/>
        <charset val="238"/>
      </rPr>
      <t>7% z CELKOVÉ VÝŠE POSKYTNUTÉ DOTACE NA PŘÍMÉ NÁKLADY (z buňky E58)</t>
    </r>
    <r>
      <rPr>
        <sz val="10"/>
        <rFont val="Calibri"/>
        <family val="2"/>
        <charset val="238"/>
      </rPr>
      <t xml:space="preserve"> - pro případnou finanční kontrolu účetní doklady nebo čestná prohlášení uschovejte!)</t>
    </r>
  </si>
  <si>
    <r>
      <t xml:space="preserve">Příloha 3.a)  ROZPOČET AKTIVIT PROJEKTU NA ROK 2022                                                                                                                                                                                                                                                                                                                                                                                                                                                                                                                                  </t>
    </r>
    <r>
      <rPr>
        <b/>
        <i/>
        <sz val="10"/>
        <color theme="1" tint="0.499984740745262"/>
        <rFont val="Calibri"/>
        <family val="2"/>
        <charset val="238"/>
      </rPr>
      <t xml:space="preserve">Vyplňte pro relevantní počet aktivit ve Vašem projektu. Ve vyjímečných případech, kdy v projektu navrhujete více než pět aktivit, vkopírujte pod Aktivitu 5 potřebný počet dalších aktivit (prostým CtrlC, CtrlV). Ke každé aktivitě vypište její název a trvání (měsíc- měsíc). Pokud bude aktivit v projektu méně než pět, přebytečné kolonky prosím umažte.
Ve sloupci A vyberte z rolovacího menu pro každý řádek postupně  jednotlivé položky relevaní pro danou aktivitu. Text ve sloupci A prosím nijak neupravujte! Bližší specifikace položky (jméno zaměstance, destinace letu, specifikace typu externí služby apod.) bude uvedena ve sloupci B - Specifikace. Sloupec C - Jednotka, bude obsahovat měrnou jednotku u každé položky (osobohodina/den/měsíc, kus, osobo/noc v případě ubytování apod.). Vyplňte sloupce D - Počet jednotek a E - Jednotková cena. Pole F - Celkový výdaj se doplní automaticky jako součin zadaného počtu jednotek a jednotkové ceny. 
Pokud by některá aktivita obsahovala více položek, než je předdefinovaný počet,  vložte do dané aktivity další řádek (prostým CtrlC, CtrlV). Pokud bude aktivita obsahovat méně položek, přebytečné řádky prosím pro přehlednost smažte.
Celkové plánované výdaje jednotlivých aktivit jsou automatickým součtem celkových výdajů všech zadaných položek aktivity. Celkové plánované výdaje všech aktivit projektu se automaticky sečtou v poli Celkové plánované přímé výdaje projektu.
</t>
    </r>
  </si>
  <si>
    <t>Rozpočet aktivit projektu &lt;doplňte název projektu, zemi a uveďte, zda se jedná o Studii proveditelnosti nebo Podnikatelský plán&gt; na r. 2022</t>
  </si>
  <si>
    <r>
      <t xml:space="preserve">Příloha 3.b)  ROZPOČET KAPITOL PROJEKTU NA R.2022                                                                                                                                                                 </t>
    </r>
    <r>
      <rPr>
        <b/>
        <i/>
        <sz val="10"/>
        <color theme="1" tint="0.499984740745262"/>
        <rFont val="Calibri"/>
        <family val="2"/>
        <charset val="238"/>
      </rPr>
      <t xml:space="preserve">Tento list - "Rozpočet kapitol projektu na r.2022" má agregovat jednotlivé rozpočtové položky zařazené v aktivitách projektu v listu "Rozpočet  aktivit na r.2022". Položky jsou agregovány do tzv. Kapitol rozpočtu (např. 1. Osobní náklady, 2. Cestovní náklady atd.). 
Sloupec B - Celkové výdaje projektu je automatickým součtem všech položek definovaného typu ve všech projektových aktivitách. Omezení výše dotace na relevantní kapitoly (osobní náklady), které je potřeba dodržet a pravidla pro realokace prostředků mezi kapitolami najdete ve výzvě a jejích přílohách. Tento list vám pomůže ověřit zda omezení a pravidla výzvy projekt splňuje. 
V tomto listě prosím vyplňte pouze "Celkové výdaje rozepsané" - sloupec Z vlastních zdrojů a sloupec Z dotace, přičemž v každém bude vyplněna hodnota v CZK (modře podbarvená pole). Odpovídající procentní podíl na celkových výdajích u každé položky se vypočte automaticky. Dále vyplňte, pokud budete v rámci žádosti uplatňovat, požadovanou částku Administrativních (nepřímých) nákladů - Kapitola 9, a to jak celkovou částku, tak její rozdělení do dotace a vlastních zdrojů. Upozorňujeme, že výše dotace na Administrativní náklady nesmí přesáhnout 7% celkové dotace na přímé náklady. 
</t>
    </r>
  </si>
  <si>
    <r>
      <t xml:space="preserve">Rozpočet  projektu dle kapitol </t>
    </r>
    <r>
      <rPr>
        <sz val="10"/>
        <rFont val="Calibri"/>
        <family val="2"/>
        <charset val="238"/>
      </rPr>
      <t xml:space="preserve">&lt;doplňte název projektu, zemi a uveďte, zda se jedná o Studii proveditelnosti nebo Podnikatelský plán&gt; </t>
    </r>
    <r>
      <rPr>
        <b/>
        <sz val="10"/>
        <rFont val="Calibri"/>
        <family val="2"/>
        <charset val="238"/>
      </rPr>
      <t>na r. 2022</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</si>
</sst>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Kč&quot;_-;\-* #,##0\ &quot;Kč&quot;_-;_-* &quot;-&quot;\ &quot;Kč&quot;_-;_-@_-"/>
    <numFmt numFmtId="44" formatCode="_-* #,##0.00\ &quot;Kč&quot;_-;\-* #,##0.00\ &quot;Kč&quot;_-;_-* &quot;-&quot;??\ &quot;Kč&quot;_-;_-@_-"/>
    <numFmt numFmtId="164" formatCode="_(* #,##0_);_(* \(#,##0\);_(* &quot;-&quot;_);_(@_)"/>
    <numFmt numFmtId="165" formatCode="_(* #,##0.00_);_(* \(#,##0.00\);_(* &quot;-&quot;??_);_(@_)"/>
    <numFmt numFmtId="166" formatCode="&quot;Kč&quot;\ #,##0.00"/>
    <numFmt numFmtId="167" formatCode="#,##0.00\ &quot;Kč&quot;"/>
  </numFmts>
  <fonts count="47" x14ac:knownFonts="1">
    <font>
      <sz val="12"/>
      <name val="Century Gothic"/>
      <family val="2"/>
      <scheme val="minor"/>
    </font>
    <font>
      <sz val="11"/>
      <color theme="1"/>
      <name val="Century Gothic"/>
      <family val="2"/>
      <scheme val="minor"/>
    </font>
    <font>
      <sz val="10"/>
      <name val="Century Gothic"/>
      <family val="2"/>
      <scheme val="minor"/>
    </font>
    <font>
      <sz val="8"/>
      <color theme="7" tint="-0.24994659260841701"/>
      <name val="Century Gothic"/>
      <family val="2"/>
      <scheme val="minor"/>
    </font>
    <font>
      <b/>
      <sz val="8"/>
      <color theme="7" tint="-0.24994659260841701"/>
      <name val="Century Gothic"/>
      <family val="1"/>
      <scheme val="major"/>
    </font>
    <font>
      <b/>
      <sz val="14"/>
      <color theme="0"/>
      <name val="Century Gothic"/>
      <family val="2"/>
      <scheme val="minor"/>
    </font>
    <font>
      <b/>
      <sz val="28"/>
      <color theme="0"/>
      <name val="Century Gothic"/>
      <family val="1"/>
      <scheme val="major"/>
    </font>
    <font>
      <b/>
      <sz val="14"/>
      <color theme="3"/>
      <name val="Century Gothic"/>
      <family val="2"/>
      <scheme val="minor"/>
    </font>
    <font>
      <sz val="12"/>
      <name val="Century Gothic"/>
      <family val="2"/>
      <scheme val="minor"/>
    </font>
    <font>
      <b/>
      <sz val="14"/>
      <color theme="7"/>
      <name val="Century Gothic"/>
      <family val="2"/>
      <scheme val="minor"/>
    </font>
    <font>
      <b/>
      <sz val="14"/>
      <color theme="3"/>
      <name val="Calibri"/>
      <family val="2"/>
    </font>
    <font>
      <b/>
      <sz val="12"/>
      <color theme="3"/>
      <name val="Century Gothic"/>
      <family val="2"/>
      <scheme val="minor"/>
    </font>
    <font>
      <b/>
      <sz val="12"/>
      <color theme="7"/>
      <name val="Century Gothic"/>
      <family val="2"/>
      <scheme val="minor"/>
    </font>
    <font>
      <b/>
      <sz val="48"/>
      <color theme="0"/>
      <name val="Century Gothic"/>
      <family val="1"/>
      <scheme val="major"/>
    </font>
    <font>
      <sz val="18"/>
      <color theme="3"/>
      <name val="Century Gothic"/>
      <family val="2"/>
      <scheme val="major"/>
    </font>
    <font>
      <b/>
      <sz val="15"/>
      <color theme="3"/>
      <name val="Century Gothic"/>
      <family val="2"/>
      <scheme val="minor"/>
    </font>
    <font>
      <b/>
      <sz val="13"/>
      <color theme="3"/>
      <name val="Century Gothic"/>
      <family val="2"/>
      <scheme val="minor"/>
    </font>
    <font>
      <b/>
      <sz val="11"/>
      <color theme="3"/>
      <name val="Century Gothic"/>
      <family val="2"/>
      <scheme val="minor"/>
    </font>
    <font>
      <sz val="11"/>
      <color rgb="FF006100"/>
      <name val="Century Gothic"/>
      <family val="2"/>
      <scheme val="minor"/>
    </font>
    <font>
      <sz val="11"/>
      <color rgb="FF9C0006"/>
      <name val="Century Gothic"/>
      <family val="2"/>
      <scheme val="minor"/>
    </font>
    <font>
      <sz val="11"/>
      <color rgb="FF9C5700"/>
      <name val="Century Gothic"/>
      <family val="2"/>
      <scheme val="minor"/>
    </font>
    <font>
      <sz val="11"/>
      <color rgb="FF3F3F76"/>
      <name val="Century Gothic"/>
      <family val="2"/>
      <scheme val="minor"/>
    </font>
    <font>
      <b/>
      <sz val="11"/>
      <color rgb="FF3F3F3F"/>
      <name val="Century Gothic"/>
      <family val="2"/>
      <scheme val="minor"/>
    </font>
    <font>
      <b/>
      <sz val="11"/>
      <color rgb="FFFA7D00"/>
      <name val="Century Gothic"/>
      <family val="2"/>
      <scheme val="minor"/>
    </font>
    <font>
      <sz val="11"/>
      <color rgb="FFFA7D00"/>
      <name val="Century Gothic"/>
      <family val="2"/>
      <scheme val="minor"/>
    </font>
    <font>
      <b/>
      <sz val="11"/>
      <color theme="0"/>
      <name val="Century Gothic"/>
      <family val="2"/>
      <scheme val="minor"/>
    </font>
    <font>
      <sz val="11"/>
      <color rgb="FFFF0000"/>
      <name val="Century Gothic"/>
      <family val="2"/>
      <scheme val="minor"/>
    </font>
    <font>
      <i/>
      <sz val="11"/>
      <color rgb="FF7F7F7F"/>
      <name val="Century Gothic"/>
      <family val="2"/>
      <scheme val="minor"/>
    </font>
    <font>
      <b/>
      <sz val="11"/>
      <color theme="1"/>
      <name val="Century Gothic"/>
      <family val="2"/>
      <scheme val="minor"/>
    </font>
    <font>
      <sz val="11"/>
      <color theme="0"/>
      <name val="Century Gothic"/>
      <family val="2"/>
      <scheme val="minor"/>
    </font>
    <font>
      <b/>
      <sz val="10"/>
      <name val="Calibri"/>
      <family val="2"/>
      <charset val="238"/>
    </font>
    <font>
      <b/>
      <u/>
      <sz val="10"/>
      <color indexed="10"/>
      <name val="Calibri"/>
      <family val="2"/>
      <charset val="238"/>
    </font>
    <font>
      <sz val="10"/>
      <name val="Calibri"/>
      <family val="2"/>
      <charset val="238"/>
    </font>
    <font>
      <sz val="10"/>
      <name val="Arial"/>
      <family val="2"/>
      <charset val="238"/>
    </font>
    <font>
      <sz val="10"/>
      <color indexed="10"/>
      <name val="Calibri"/>
      <family val="2"/>
      <charset val="238"/>
    </font>
    <font>
      <b/>
      <i/>
      <sz val="10"/>
      <name val="Calibri"/>
      <family val="2"/>
      <charset val="238"/>
    </font>
    <font>
      <b/>
      <i/>
      <sz val="10"/>
      <color theme="1" tint="0.499984740745262"/>
      <name val="Calibri"/>
      <family val="2"/>
      <charset val="238"/>
    </font>
    <font>
      <sz val="12"/>
      <name val="Calibri"/>
      <family val="2"/>
      <charset val="238"/>
    </font>
    <font>
      <b/>
      <sz val="12"/>
      <color theme="1"/>
      <name val="Calibri"/>
      <family val="2"/>
      <charset val="238"/>
    </font>
    <font>
      <b/>
      <sz val="16"/>
      <name val="Calibri"/>
      <family val="2"/>
      <charset val="238"/>
    </font>
    <font>
      <sz val="16"/>
      <name val="Calibri"/>
      <family val="2"/>
      <charset val="238"/>
    </font>
    <font>
      <b/>
      <sz val="14"/>
      <color theme="0"/>
      <name val="Calibri"/>
      <family val="2"/>
      <charset val="238"/>
    </font>
    <font>
      <sz val="12"/>
      <color theme="1"/>
      <name val="Calibri"/>
      <family val="2"/>
      <charset val="238"/>
    </font>
    <font>
      <b/>
      <sz val="14"/>
      <color theme="1"/>
      <name val="Calibri"/>
      <family val="2"/>
      <charset val="238"/>
    </font>
    <font>
      <b/>
      <sz val="14"/>
      <name val="Calibri"/>
      <family val="2"/>
      <charset val="238"/>
    </font>
    <font>
      <sz val="14"/>
      <name val="Calibri"/>
      <family val="2"/>
      <charset val="238"/>
    </font>
    <font>
      <b/>
      <sz val="10"/>
      <color rgb="FFFF0000"/>
      <name val="Calibri"/>
    </font>
  </fonts>
  <fills count="44">
    <fill>
      <patternFill patternType="none"/>
    </fill>
    <fill>
      <patternFill patternType="gray125"/>
    </fill>
    <fill>
      <patternFill patternType="solid">
        <fgColor theme="7" tint="0.79998168889431442"/>
        <bgColor indexed="65"/>
      </patternFill>
    </fill>
    <fill>
      <patternFill patternType="solid">
        <fgColor theme="3"/>
        <bgColor indexed="64"/>
      </patternFill>
    </fill>
    <fill>
      <patternFill patternType="solid">
        <fgColor theme="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DDDD"/>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9" tint="0.39997558519241921"/>
        <bgColor theme="0" tint="-0.14999847407452621"/>
      </patternFill>
    </fill>
  </fills>
  <borders count="60">
    <border>
      <left/>
      <right/>
      <top/>
      <bottom/>
      <diagonal/>
    </border>
    <border>
      <left/>
      <right/>
      <top style="thin">
        <color theme="7"/>
      </top>
      <bottom style="thin">
        <color theme="7"/>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thin">
        <color auto="1"/>
      </right>
      <top style="thin">
        <color auto="1"/>
      </top>
      <bottom/>
      <diagonal/>
    </border>
    <border>
      <left style="medium">
        <color auto="1"/>
      </left>
      <right style="medium">
        <color auto="1"/>
      </right>
      <top/>
      <bottom/>
      <diagonal/>
    </border>
    <border>
      <left style="medium">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top/>
      <bottom style="medium">
        <color auto="1"/>
      </bottom>
      <diagonal/>
    </border>
    <border>
      <left style="thin">
        <color auto="1"/>
      </left>
      <right style="thin">
        <color auto="1"/>
      </right>
      <top style="thin">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top/>
      <bottom/>
      <diagonal/>
    </border>
    <border>
      <left style="medium">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theme="0"/>
      </left>
      <right/>
      <top style="thin">
        <color theme="0"/>
      </top>
      <bottom/>
      <diagonal/>
    </border>
    <border>
      <left style="thin">
        <color theme="0"/>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theme="0"/>
      </left>
      <right style="medium">
        <color auto="1"/>
      </right>
      <top style="thin">
        <color theme="0"/>
      </top>
      <bottom/>
      <diagonal/>
    </border>
    <border>
      <left/>
      <right style="medium">
        <color auto="1"/>
      </right>
      <top/>
      <bottom/>
      <diagonal/>
    </border>
    <border>
      <left style="thin">
        <color theme="0"/>
      </left>
      <right style="medium">
        <color auto="1"/>
      </right>
      <top/>
      <bottom/>
      <diagonal/>
    </border>
    <border>
      <left style="medium">
        <color auto="1"/>
      </left>
      <right/>
      <top style="thin">
        <color theme="0"/>
      </top>
      <bottom/>
      <diagonal/>
    </border>
    <border>
      <left style="medium">
        <color auto="1"/>
      </left>
      <right/>
      <top style="thin">
        <color theme="0"/>
      </top>
      <bottom style="medium">
        <color auto="1"/>
      </bottom>
      <diagonal/>
    </border>
    <border>
      <left style="thin">
        <color theme="0"/>
      </left>
      <right/>
      <top style="thin">
        <color theme="0"/>
      </top>
      <bottom style="medium">
        <color auto="1"/>
      </bottom>
      <diagonal/>
    </border>
    <border>
      <left style="thin">
        <color theme="0"/>
      </left>
      <right style="medium">
        <color auto="1"/>
      </right>
      <top style="thin">
        <color theme="0"/>
      </top>
      <bottom style="medium">
        <color auto="1"/>
      </bottom>
      <diagonal/>
    </border>
    <border>
      <left style="thin">
        <color auto="1"/>
      </left>
      <right style="medium">
        <color auto="1"/>
      </right>
      <top style="thin">
        <color auto="1"/>
      </top>
      <bottom style="thin">
        <color auto="1"/>
      </bottom>
      <diagonal/>
    </border>
    <border>
      <left/>
      <right style="medium">
        <color auto="1"/>
      </right>
      <top style="medium">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bottom/>
      <diagonal/>
    </border>
    <border>
      <left style="thin">
        <color auto="1"/>
      </left>
      <right style="medium">
        <color auto="1"/>
      </right>
      <top style="medium">
        <color auto="1"/>
      </top>
      <bottom/>
      <diagonal/>
    </border>
    <border>
      <left style="thin">
        <color auto="1"/>
      </left>
      <right style="thin">
        <color auto="1"/>
      </right>
      <top style="medium">
        <color auto="1"/>
      </top>
      <bottom/>
      <diagonal/>
    </border>
  </borders>
  <cellStyleXfs count="65">
    <xf numFmtId="0" fontId="0" fillId="0" borderId="0"/>
    <xf numFmtId="0" fontId="13" fillId="0" borderId="0">
      <alignment horizontal="right" vertical="center"/>
    </xf>
    <xf numFmtId="0" fontId="6" fillId="4" borderId="0">
      <alignment horizontal="center" vertical="center"/>
    </xf>
    <xf numFmtId="167" fontId="12" fillId="0" borderId="0">
      <alignment vertical="center"/>
    </xf>
    <xf numFmtId="0" fontId="7" fillId="0" borderId="0">
      <alignment horizontal="right" vertical="center"/>
    </xf>
    <xf numFmtId="0" fontId="5" fillId="3" borderId="0">
      <alignment horizontal="left" vertical="center"/>
    </xf>
    <xf numFmtId="166" fontId="4" fillId="0" borderId="1">
      <alignment horizontal="right" vertical="center"/>
    </xf>
    <xf numFmtId="166" fontId="3" fillId="2" borderId="0">
      <alignment horizontal="right" vertical="center"/>
    </xf>
    <xf numFmtId="166" fontId="3" fillId="0" borderId="0">
      <alignment horizontal="right" vertical="center"/>
    </xf>
    <xf numFmtId="0" fontId="5" fillId="3" borderId="0">
      <alignment horizontal="right" vertical="center"/>
    </xf>
    <xf numFmtId="0" fontId="9" fillId="0" borderId="0">
      <alignment horizontal="left" vertical="center"/>
    </xf>
    <xf numFmtId="167" fontId="12" fillId="0" borderId="0">
      <alignment vertical="center"/>
    </xf>
    <xf numFmtId="0" fontId="10" fillId="0" borderId="0">
      <alignment horizontal="left" vertical="center"/>
    </xf>
    <xf numFmtId="167" fontId="8" fillId="0" borderId="0"/>
    <xf numFmtId="167" fontId="11" fillId="0" borderId="0">
      <alignment horizontal="right" vertical="center"/>
    </xf>
    <xf numFmtId="166" fontId="11" fillId="0" borderId="0">
      <alignment vertical="center"/>
    </xf>
    <xf numFmtId="166" fontId="11" fillId="0" borderId="0">
      <alignment horizontal="left" vertical="center"/>
    </xf>
    <xf numFmtId="0" fontId="7" fillId="0" borderId="0">
      <alignment horizontal="left" vertical="center"/>
    </xf>
    <xf numFmtId="165" fontId="8" fillId="0" borderId="0" applyFont="0" applyFill="0" applyBorder="0" applyAlignment="0" applyProtection="0"/>
    <xf numFmtId="164" fontId="8" fillId="0" borderId="0" applyFont="0" applyFill="0" applyBorder="0" applyAlignment="0" applyProtection="0"/>
    <xf numFmtId="44" fontId="8" fillId="0" borderId="0" applyFont="0" applyFill="0" applyBorder="0" applyAlignment="0" applyProtection="0"/>
    <xf numFmtId="42" fontId="8" fillId="0" borderId="0" applyFont="0" applyFill="0" applyBorder="0" applyAlignment="0" applyProtection="0"/>
    <xf numFmtId="9" fontId="8" fillId="0" borderId="0" applyFont="0" applyFill="0" applyBorder="0" applyAlignment="0" applyProtection="0"/>
    <xf numFmtId="0" fontId="14" fillId="0" borderId="0" applyNumberFormat="0" applyFill="0" applyBorder="0" applyAlignment="0" applyProtection="0"/>
    <xf numFmtId="0" fontId="15" fillId="0" borderId="2" applyNumberFormat="0" applyFill="0" applyAlignment="0" applyProtection="0"/>
    <xf numFmtId="0" fontId="16" fillId="0" borderId="3" applyNumberFormat="0" applyFill="0" applyAlignment="0" applyProtection="0"/>
    <xf numFmtId="0" fontId="17" fillId="0" borderId="4" applyNumberFormat="0" applyFill="0" applyAlignment="0" applyProtection="0"/>
    <xf numFmtId="0" fontId="17" fillId="0" borderId="0" applyNumberFormat="0" applyFill="0" applyBorder="0" applyAlignment="0" applyProtection="0"/>
    <xf numFmtId="0" fontId="18" fillId="5" borderId="0" applyNumberFormat="0" applyBorder="0" applyAlignment="0" applyProtection="0"/>
    <xf numFmtId="0" fontId="19" fillId="6" borderId="0" applyNumberFormat="0" applyBorder="0" applyAlignment="0" applyProtection="0"/>
    <xf numFmtId="0" fontId="20" fillId="7" borderId="0" applyNumberFormat="0" applyBorder="0" applyAlignment="0" applyProtection="0"/>
    <xf numFmtId="0" fontId="21" fillId="8" borderId="5" applyNumberFormat="0" applyAlignment="0" applyProtection="0"/>
    <xf numFmtId="0" fontId="22" fillId="9" borderId="6" applyNumberFormat="0" applyAlignment="0" applyProtection="0"/>
    <xf numFmtId="0" fontId="23" fillId="9" borderId="5" applyNumberFormat="0" applyAlignment="0" applyProtection="0"/>
    <xf numFmtId="0" fontId="24" fillId="0" borderId="7" applyNumberFormat="0" applyFill="0" applyAlignment="0" applyProtection="0"/>
    <xf numFmtId="0" fontId="25" fillId="10" borderId="8" applyNumberFormat="0" applyAlignment="0" applyProtection="0"/>
    <xf numFmtId="0" fontId="26" fillId="0" borderId="0" applyNumberFormat="0" applyFill="0" applyBorder="0" applyAlignment="0" applyProtection="0"/>
    <xf numFmtId="0" fontId="8" fillId="11" borderId="9" applyNumberFormat="0" applyFont="0" applyAlignment="0" applyProtection="0"/>
    <xf numFmtId="0" fontId="27" fillId="0" borderId="0" applyNumberFormat="0" applyFill="0" applyBorder="0" applyAlignment="0" applyProtection="0"/>
    <xf numFmtId="0" fontId="28" fillId="0" borderId="10" applyNumberFormat="0" applyFill="0" applyAlignment="0" applyProtection="0"/>
    <xf numFmtId="0" fontId="29"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9"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9"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9" fillId="24" borderId="0" applyNumberFormat="0" applyBorder="0" applyAlignment="0" applyProtection="0"/>
    <xf numFmtId="0" fontId="1" fillId="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9"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9"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33" fillId="0" borderId="0"/>
  </cellStyleXfs>
  <cellXfs count="125">
    <xf numFmtId="0" fontId="0" fillId="0" borderId="0" xfId="0"/>
    <xf numFmtId="0" fontId="2" fillId="0" borderId="0" xfId="0" applyFont="1" applyFill="1" applyBorder="1"/>
    <xf numFmtId="167" fontId="12" fillId="0" borderId="0" xfId="3">
      <alignment vertical="center"/>
    </xf>
    <xf numFmtId="0" fontId="0" fillId="0" borderId="0" xfId="0" applyFill="1"/>
    <xf numFmtId="4" fontId="30" fillId="0" borderId="0" xfId="64" applyNumberFormat="1" applyFont="1" applyFill="1" applyBorder="1" applyAlignment="1" applyProtection="1">
      <alignment horizontal="right" vertical="center"/>
    </xf>
    <xf numFmtId="0" fontId="30" fillId="35" borderId="26" xfId="64" applyFont="1" applyFill="1" applyBorder="1" applyAlignment="1" applyProtection="1">
      <alignment vertical="center" wrapText="1"/>
    </xf>
    <xf numFmtId="4" fontId="32" fillId="35" borderId="27" xfId="64" applyNumberFormat="1" applyFont="1" applyFill="1" applyBorder="1" applyAlignment="1" applyProtection="1">
      <alignment horizontal="right" vertical="center"/>
    </xf>
    <xf numFmtId="4" fontId="30" fillId="35" borderId="11" xfId="64" applyNumberFormat="1" applyFont="1" applyFill="1" applyBorder="1" applyAlignment="1" applyProtection="1">
      <alignment horizontal="center" vertical="center"/>
    </xf>
    <xf numFmtId="4" fontId="32" fillId="35" borderId="29" xfId="64" applyNumberFormat="1" applyFont="1" applyFill="1" applyBorder="1" applyAlignment="1" applyProtection="1">
      <alignment horizontal="right" vertical="center"/>
    </xf>
    <xf numFmtId="0" fontId="30" fillId="35" borderId="31" xfId="64" applyFont="1" applyFill="1" applyBorder="1" applyAlignment="1" applyProtection="1">
      <alignment vertical="center" wrapText="1"/>
    </xf>
    <xf numFmtId="4" fontId="30" fillId="35" borderId="32" xfId="64" applyNumberFormat="1" applyFont="1" applyFill="1" applyBorder="1" applyAlignment="1" applyProtection="1">
      <alignment horizontal="right" vertical="center"/>
    </xf>
    <xf numFmtId="4" fontId="30" fillId="35" borderId="22" xfId="64" applyNumberFormat="1" applyFont="1" applyFill="1" applyBorder="1" applyAlignment="1" applyProtection="1">
      <alignment horizontal="right" vertical="center"/>
    </xf>
    <xf numFmtId="10" fontId="30" fillId="35" borderId="22" xfId="64" applyNumberFormat="1" applyFont="1" applyFill="1" applyBorder="1" applyAlignment="1" applyProtection="1">
      <alignment horizontal="right" vertical="center"/>
    </xf>
    <xf numFmtId="4" fontId="30" fillId="35" borderId="11" xfId="64" applyNumberFormat="1" applyFont="1" applyFill="1" applyBorder="1" applyAlignment="1" applyProtection="1">
      <alignment horizontal="right" vertical="center"/>
    </xf>
    <xf numFmtId="0" fontId="30" fillId="37" borderId="26" xfId="64" applyFont="1" applyFill="1" applyBorder="1" applyAlignment="1" applyProtection="1">
      <alignment vertical="center" wrapText="1"/>
    </xf>
    <xf numFmtId="0" fontId="32" fillId="0" borderId="30" xfId="64" applyFont="1" applyFill="1" applyBorder="1" applyAlignment="1" applyProtection="1">
      <alignment horizontal="left" vertical="center" wrapText="1" indent="1"/>
    </xf>
    <xf numFmtId="0" fontId="30" fillId="0" borderId="36" xfId="64" applyFont="1" applyFill="1" applyBorder="1" applyAlignment="1" applyProtection="1">
      <alignment vertical="center" wrapText="1"/>
    </xf>
    <xf numFmtId="4" fontId="30" fillId="35" borderId="37" xfId="64" applyNumberFormat="1" applyFont="1" applyFill="1" applyBorder="1" applyAlignment="1" applyProtection="1">
      <alignment horizontal="right" vertical="center"/>
    </xf>
    <xf numFmtId="4" fontId="30" fillId="35" borderId="38" xfId="64" applyNumberFormat="1" applyFont="1" applyFill="1" applyBorder="1" applyAlignment="1" applyProtection="1">
      <alignment horizontal="right" vertical="center"/>
    </xf>
    <xf numFmtId="0" fontId="30" fillId="35" borderId="36" xfId="64" applyFont="1" applyFill="1" applyBorder="1" applyAlignment="1" applyProtection="1">
      <alignment vertical="center" wrapText="1"/>
    </xf>
    <xf numFmtId="0" fontId="30" fillId="0" borderId="0" xfId="64" applyFont="1" applyFill="1" applyBorder="1" applyAlignment="1" applyProtection="1">
      <alignment wrapText="1"/>
    </xf>
    <xf numFmtId="4" fontId="30" fillId="0" borderId="0" xfId="64" applyNumberFormat="1" applyFont="1" applyFill="1" applyBorder="1" applyAlignment="1" applyProtection="1">
      <alignment horizontal="right"/>
    </xf>
    <xf numFmtId="4" fontId="35" fillId="0" borderId="0" xfId="64" applyNumberFormat="1" applyFont="1" applyFill="1" applyBorder="1" applyAlignment="1" applyProtection="1">
      <alignment horizontal="right"/>
    </xf>
    <xf numFmtId="0" fontId="30" fillId="0" borderId="0" xfId="64" applyFont="1" applyFill="1" applyAlignment="1" applyProtection="1">
      <alignment horizontal="left" vertical="top" wrapText="1"/>
    </xf>
    <xf numFmtId="0" fontId="32" fillId="0" borderId="0" xfId="64" applyFont="1" applyFill="1" applyAlignment="1" applyProtection="1">
      <alignment horizontal="left" vertical="top" wrapText="1"/>
    </xf>
    <xf numFmtId="0" fontId="32" fillId="0" borderId="0" xfId="64" applyFont="1" applyFill="1" applyAlignment="1" applyProtection="1">
      <alignment vertical="top" wrapText="1"/>
    </xf>
    <xf numFmtId="0" fontId="30" fillId="0" borderId="0" xfId="64" applyFont="1" applyFill="1" applyAlignment="1" applyProtection="1">
      <alignment horizontal="left" wrapText="1"/>
    </xf>
    <xf numFmtId="0" fontId="32" fillId="0" borderId="19" xfId="64" applyFont="1" applyFill="1" applyBorder="1" applyAlignment="1" applyProtection="1">
      <alignment horizontal="left" vertical="center" wrapText="1" indent="1"/>
    </xf>
    <xf numFmtId="16" fontId="32" fillId="0" borderId="19" xfId="64" applyNumberFormat="1" applyFont="1" applyFill="1" applyBorder="1" applyAlignment="1" applyProtection="1">
      <alignment horizontal="left" vertical="center" wrapText="1" indent="1"/>
    </xf>
    <xf numFmtId="0" fontId="8" fillId="0" borderId="0" xfId="0" applyFont="1"/>
    <xf numFmtId="167" fontId="12" fillId="0" borderId="0" xfId="3" applyFill="1">
      <alignment vertical="center"/>
    </xf>
    <xf numFmtId="10" fontId="30" fillId="35" borderId="38" xfId="64" applyNumberFormat="1" applyFont="1" applyFill="1" applyBorder="1" applyAlignment="1" applyProtection="1">
      <alignment horizontal="right" vertical="center"/>
    </xf>
    <xf numFmtId="10" fontId="30" fillId="35" borderId="37" xfId="64" applyNumberFormat="1" applyFont="1" applyFill="1" applyBorder="1" applyAlignment="1" applyProtection="1">
      <alignment horizontal="right" vertical="center"/>
    </xf>
    <xf numFmtId="0" fontId="0" fillId="0" borderId="0" xfId="0" applyProtection="1"/>
    <xf numFmtId="0" fontId="32" fillId="0" borderId="19" xfId="64" applyFont="1" applyBorder="1" applyAlignment="1" applyProtection="1">
      <alignment horizontal="left" vertical="center" wrapText="1" indent="1"/>
    </xf>
    <xf numFmtId="49" fontId="32" fillId="0" borderId="19" xfId="64" applyNumberFormat="1" applyFont="1" applyBorder="1" applyAlignment="1" applyProtection="1">
      <alignment horizontal="left" vertical="center" wrapText="1" indent="1"/>
    </xf>
    <xf numFmtId="0" fontId="32" fillId="0" borderId="28" xfId="64" applyFont="1" applyFill="1" applyBorder="1" applyAlignment="1" applyProtection="1">
      <alignment horizontal="left" vertical="center" wrapText="1" indent="1"/>
    </xf>
    <xf numFmtId="0" fontId="32" fillId="0" borderId="28" xfId="64" applyFont="1" applyBorder="1" applyAlignment="1" applyProtection="1">
      <alignment horizontal="left" vertical="center" wrapText="1" indent="1"/>
    </xf>
    <xf numFmtId="0" fontId="32" fillId="0" borderId="15" xfId="64" applyFont="1" applyBorder="1" applyAlignment="1" applyProtection="1">
      <alignment horizontal="left" vertical="center" wrapText="1" indent="1"/>
    </xf>
    <xf numFmtId="49" fontId="32" fillId="0" borderId="28" xfId="64" applyNumberFormat="1" applyFont="1" applyBorder="1" applyAlignment="1" applyProtection="1">
      <alignment horizontal="left" vertical="center" wrapText="1" indent="1"/>
    </xf>
    <xf numFmtId="0" fontId="32" fillId="0" borderId="35" xfId="64" applyFont="1" applyBorder="1" applyAlignment="1" applyProtection="1">
      <alignment horizontal="left" vertical="center" wrapText="1" indent="1"/>
    </xf>
    <xf numFmtId="0" fontId="32" fillId="0" borderId="35" xfId="64" applyFont="1" applyFill="1" applyBorder="1" applyAlignment="1" applyProtection="1">
      <alignment horizontal="left" vertical="center" wrapText="1" indent="1"/>
    </xf>
    <xf numFmtId="4" fontId="30" fillId="0" borderId="25" xfId="64" applyNumberFormat="1" applyFont="1" applyFill="1" applyBorder="1" applyAlignment="1" applyProtection="1">
      <alignment horizontal="right" vertical="center"/>
    </xf>
    <xf numFmtId="10" fontId="32" fillId="0" borderId="30" xfId="22" applyNumberFormat="1" applyFont="1" applyFill="1" applyBorder="1" applyAlignment="1" applyProtection="1">
      <alignment horizontal="right" vertical="center"/>
    </xf>
    <xf numFmtId="0" fontId="2" fillId="0" borderId="34" xfId="0" applyFont="1" applyFill="1" applyBorder="1"/>
    <xf numFmtId="0" fontId="2" fillId="0" borderId="45" xfId="0" applyFont="1" applyFill="1" applyBorder="1"/>
    <xf numFmtId="4" fontId="32" fillId="40" borderId="30" xfId="64" applyNumberFormat="1" applyFont="1" applyFill="1" applyBorder="1" applyAlignment="1" applyProtection="1">
      <alignment horizontal="right" vertical="center"/>
      <protection locked="0"/>
    </xf>
    <xf numFmtId="4" fontId="30" fillId="40" borderId="15" xfId="64" applyNumberFormat="1" applyFont="1" applyFill="1" applyBorder="1" applyAlignment="1" applyProtection="1">
      <alignment horizontal="right" vertical="center"/>
      <protection locked="0"/>
    </xf>
    <xf numFmtId="4" fontId="30" fillId="40" borderId="34" xfId="64" applyNumberFormat="1" applyFont="1" applyFill="1" applyBorder="1" applyAlignment="1" applyProtection="1">
      <alignment horizontal="right" vertical="center"/>
      <protection locked="0"/>
    </xf>
    <xf numFmtId="4" fontId="30" fillId="40" borderId="38" xfId="64" applyNumberFormat="1" applyFont="1" applyFill="1" applyBorder="1" applyAlignment="1" applyProtection="1">
      <alignment horizontal="right" vertical="center"/>
      <protection locked="0"/>
    </xf>
    <xf numFmtId="0" fontId="30" fillId="41" borderId="11" xfId="64" applyFont="1" applyFill="1" applyBorder="1" applyAlignment="1" applyProtection="1">
      <alignment horizontal="left" vertical="center" wrapText="1"/>
    </xf>
    <xf numFmtId="9" fontId="30" fillId="36" borderId="54" xfId="22" applyFont="1" applyFill="1" applyBorder="1" applyAlignment="1" applyProtection="1">
      <alignment horizontal="center" vertical="center"/>
    </xf>
    <xf numFmtId="10" fontId="32" fillId="0" borderId="27" xfId="22" applyNumberFormat="1" applyFont="1" applyFill="1" applyBorder="1" applyAlignment="1" applyProtection="1">
      <alignment horizontal="right" vertical="center"/>
    </xf>
    <xf numFmtId="10" fontId="30" fillId="35" borderId="21" xfId="64" applyNumberFormat="1" applyFont="1" applyFill="1" applyBorder="1" applyAlignment="1" applyProtection="1">
      <alignment horizontal="right" vertical="center"/>
    </xf>
    <xf numFmtId="0" fontId="32" fillId="0" borderId="55" xfId="0" applyFont="1" applyBorder="1" applyProtection="1"/>
    <xf numFmtId="4" fontId="32" fillId="36" borderId="56" xfId="0" applyNumberFormat="1" applyFont="1" applyFill="1" applyBorder="1" applyAlignment="1" applyProtection="1">
      <alignment horizontal="right"/>
    </xf>
    <xf numFmtId="4" fontId="32" fillId="0" borderId="55" xfId="0" applyNumberFormat="1" applyFont="1" applyBorder="1" applyAlignment="1" applyProtection="1">
      <alignment horizontal="right"/>
    </xf>
    <xf numFmtId="4" fontId="32" fillId="0" borderId="57" xfId="0" applyNumberFormat="1" applyFont="1" applyBorder="1" applyAlignment="1" applyProtection="1">
      <alignment horizontal="right"/>
    </xf>
    <xf numFmtId="4" fontId="32" fillId="36" borderId="55" xfId="0" applyNumberFormat="1" applyFont="1" applyFill="1" applyBorder="1" applyAlignment="1" applyProtection="1">
      <alignment horizontal="right"/>
    </xf>
    <xf numFmtId="0" fontId="41" fillId="3" borderId="34" xfId="5" applyNumberFormat="1" applyFont="1" applyFill="1" applyBorder="1" applyAlignment="1">
      <alignment horizontal="left" vertical="center"/>
    </xf>
    <xf numFmtId="0" fontId="41" fillId="3" borderId="40" xfId="5" applyNumberFormat="1" applyFont="1" applyFill="1" applyBorder="1" applyAlignment="1">
      <alignment horizontal="center" vertical="center"/>
    </xf>
    <xf numFmtId="0" fontId="41" fillId="3" borderId="40" xfId="5" applyNumberFormat="1" applyFont="1" applyFill="1" applyBorder="1" applyAlignment="1">
      <alignment horizontal="center" vertical="center" wrapText="1"/>
    </xf>
    <xf numFmtId="0" fontId="41" fillId="3" borderId="40" xfId="9" applyNumberFormat="1" applyFont="1" applyFill="1" applyBorder="1" applyAlignment="1">
      <alignment horizontal="center" vertical="center" wrapText="1"/>
    </xf>
    <xf numFmtId="0" fontId="41" fillId="3" borderId="46" xfId="9" applyNumberFormat="1" applyFont="1" applyFill="1" applyBorder="1" applyAlignment="1">
      <alignment horizontal="center" vertical="center"/>
    </xf>
    <xf numFmtId="0" fontId="42" fillId="38" borderId="47" xfId="0" applyFont="1" applyFill="1" applyBorder="1" applyAlignment="1">
      <alignment vertical="center" wrapText="1"/>
    </xf>
    <xf numFmtId="0" fontId="42" fillId="38" borderId="39" xfId="0" applyFont="1" applyFill="1" applyBorder="1" applyAlignment="1">
      <alignment horizontal="center" vertical="center"/>
    </xf>
    <xf numFmtId="4" fontId="42" fillId="38" borderId="39" xfId="0" applyNumberFormat="1" applyFont="1" applyFill="1" applyBorder="1" applyAlignment="1">
      <alignment horizontal="center" vertical="center"/>
    </xf>
    <xf numFmtId="167" fontId="42" fillId="38" borderId="44" xfId="0" applyNumberFormat="1" applyFont="1" applyFill="1" applyBorder="1" applyAlignment="1">
      <alignment vertical="center"/>
    </xf>
    <xf numFmtId="0" fontId="42" fillId="39" borderId="47" xfId="0" applyFont="1" applyFill="1" applyBorder="1" applyAlignment="1">
      <alignment vertical="center" wrapText="1"/>
    </xf>
    <xf numFmtId="0" fontId="42" fillId="39" borderId="39" xfId="0" applyFont="1" applyFill="1" applyBorder="1" applyAlignment="1">
      <alignment horizontal="center" vertical="center"/>
    </xf>
    <xf numFmtId="4" fontId="42" fillId="39" borderId="39" xfId="0" applyNumberFormat="1" applyFont="1" applyFill="1" applyBorder="1" applyAlignment="1">
      <alignment horizontal="center" vertical="center"/>
    </xf>
    <xf numFmtId="167" fontId="42" fillId="39" borderId="44" xfId="0" applyNumberFormat="1" applyFont="1" applyFill="1" applyBorder="1" applyAlignment="1">
      <alignment vertical="center"/>
    </xf>
    <xf numFmtId="0" fontId="38" fillId="0" borderId="34" xfId="0" applyFont="1" applyFill="1" applyBorder="1" applyAlignment="1">
      <alignment vertical="center"/>
    </xf>
    <xf numFmtId="0" fontId="38" fillId="0" borderId="0" xfId="0" applyFont="1" applyFill="1" applyBorder="1" applyAlignment="1">
      <alignment vertical="center"/>
    </xf>
    <xf numFmtId="0" fontId="38" fillId="0" borderId="45" xfId="0" applyFont="1" applyFill="1" applyBorder="1" applyAlignment="1">
      <alignment vertical="center"/>
    </xf>
    <xf numFmtId="0" fontId="37" fillId="0" borderId="34" xfId="0" applyNumberFormat="1" applyFont="1" applyBorder="1" applyAlignment="1">
      <alignment vertical="center"/>
    </xf>
    <xf numFmtId="0" fontId="37" fillId="0" borderId="0" xfId="0" applyNumberFormat="1" applyFont="1" applyBorder="1" applyAlignment="1">
      <alignment vertical="center"/>
    </xf>
    <xf numFmtId="0" fontId="37" fillId="0" borderId="45" xfId="0" applyNumberFormat="1" applyFont="1" applyBorder="1" applyAlignment="1">
      <alignment vertical="center"/>
    </xf>
    <xf numFmtId="0" fontId="37" fillId="0" borderId="34" xfId="0" applyFont="1" applyBorder="1"/>
    <xf numFmtId="0" fontId="37" fillId="0" borderId="0" xfId="0" applyFont="1" applyBorder="1"/>
    <xf numFmtId="0" fontId="37" fillId="0" borderId="45" xfId="0" applyFont="1" applyBorder="1"/>
    <xf numFmtId="0" fontId="43" fillId="38" borderId="47" xfId="0" applyFont="1" applyFill="1" applyBorder="1" applyAlignment="1">
      <alignment vertical="center"/>
    </xf>
    <xf numFmtId="0" fontId="43" fillId="38" borderId="39" xfId="0" applyFont="1" applyFill="1" applyBorder="1" applyAlignment="1">
      <alignment vertical="center"/>
    </xf>
    <xf numFmtId="167" fontId="43" fillId="38" borderId="44" xfId="0" applyNumberFormat="1" applyFont="1" applyFill="1" applyBorder="1" applyAlignment="1">
      <alignment vertical="center"/>
    </xf>
    <xf numFmtId="0" fontId="43" fillId="38" borderId="48" xfId="0" applyFont="1" applyFill="1" applyBorder="1" applyAlignment="1">
      <alignment vertical="center"/>
    </xf>
    <xf numFmtId="0" fontId="43" fillId="38" borderId="49" xfId="0" applyFont="1" applyFill="1" applyBorder="1" applyAlignment="1">
      <alignment vertical="center"/>
    </xf>
    <xf numFmtId="167" fontId="43" fillId="38" borderId="50" xfId="0" applyNumberFormat="1" applyFont="1" applyFill="1" applyBorder="1" applyAlignment="1">
      <alignment vertical="center"/>
    </xf>
    <xf numFmtId="0" fontId="30" fillId="0" borderId="34" xfId="64" applyFont="1" applyFill="1" applyBorder="1" applyAlignment="1" applyProtection="1">
      <alignment vertical="center" wrapText="1"/>
    </xf>
    <xf numFmtId="16" fontId="32" fillId="0" borderId="28" xfId="64" applyNumberFormat="1" applyFont="1" applyBorder="1" applyAlignment="1" applyProtection="1">
      <alignment horizontal="left" vertical="center" wrapText="1" indent="1"/>
    </xf>
    <xf numFmtId="0" fontId="32" fillId="0" borderId="28" xfId="64" applyFont="1" applyBorder="1" applyAlignment="1" applyProtection="1">
      <alignment vertical="center" wrapText="1"/>
    </xf>
    <xf numFmtId="0" fontId="30" fillId="0" borderId="38" xfId="64" applyFont="1" applyFill="1" applyBorder="1" applyAlignment="1" applyProtection="1">
      <alignment vertical="center" wrapText="1"/>
    </xf>
    <xf numFmtId="4" fontId="30" fillId="0" borderId="42" xfId="64" applyNumberFormat="1" applyFont="1" applyFill="1" applyBorder="1" applyAlignment="1" applyProtection="1">
      <alignment horizontal="right" vertical="center"/>
    </xf>
    <xf numFmtId="4" fontId="32" fillId="0" borderId="58" xfId="0" applyNumberFormat="1" applyFont="1" applyBorder="1" applyAlignment="1" applyProtection="1">
      <alignment horizontal="right"/>
    </xf>
    <xf numFmtId="4" fontId="32" fillId="0" borderId="59" xfId="0" applyNumberFormat="1" applyFont="1" applyBorder="1" applyAlignment="1" applyProtection="1">
      <alignment horizontal="right"/>
    </xf>
    <xf numFmtId="0" fontId="44" fillId="42" borderId="34" xfId="0" applyFont="1" applyFill="1" applyBorder="1"/>
    <xf numFmtId="0" fontId="45" fillId="42" borderId="0" xfId="0" applyFont="1" applyFill="1" applyBorder="1"/>
    <xf numFmtId="167" fontId="43" fillId="43" borderId="44" xfId="0" applyNumberFormat="1" applyFont="1" applyFill="1" applyBorder="1" applyAlignment="1">
      <alignment vertical="center"/>
    </xf>
    <xf numFmtId="4" fontId="30" fillId="37" borderId="33" xfId="64" applyNumberFormat="1" applyFont="1" applyFill="1" applyBorder="1" applyAlignment="1" applyProtection="1">
      <alignment horizontal="right" vertical="center"/>
    </xf>
    <xf numFmtId="10" fontId="32" fillId="0" borderId="30" xfId="64" applyNumberFormat="1" applyFont="1" applyFill="1" applyBorder="1" applyAlignment="1" applyProtection="1">
      <alignment horizontal="right" vertical="center"/>
    </xf>
    <xf numFmtId="10" fontId="32" fillId="0" borderId="51" xfId="0" applyNumberFormat="1" applyFont="1" applyBorder="1" applyAlignment="1" applyProtection="1">
      <alignment horizontal="right"/>
    </xf>
    <xf numFmtId="10" fontId="32" fillId="0" borderId="28" xfId="64" applyNumberFormat="1" applyFont="1" applyFill="1" applyBorder="1" applyAlignment="1" applyProtection="1">
      <alignment horizontal="right" vertical="center"/>
    </xf>
    <xf numFmtId="0" fontId="32" fillId="0" borderId="19" xfId="64" applyFont="1" applyFill="1" applyBorder="1" applyAlignment="1" applyProtection="1">
      <alignment horizontal="left" vertical="center" wrapText="1"/>
    </xf>
    <xf numFmtId="0" fontId="30" fillId="0" borderId="0" xfId="0" applyFont="1" applyAlignment="1" applyProtection="1">
      <alignment horizontal="left" vertical="top" wrapText="1"/>
    </xf>
    <xf numFmtId="0" fontId="32" fillId="0" borderId="0" xfId="0" applyFont="1" applyAlignment="1" applyProtection="1">
      <alignment horizontal="left" vertical="top" wrapText="1"/>
    </xf>
    <xf numFmtId="0" fontId="39" fillId="41" borderId="41" xfId="0" applyFont="1" applyFill="1" applyBorder="1" applyAlignment="1">
      <alignment vertical="center" wrapText="1"/>
    </xf>
    <xf numFmtId="0" fontId="40" fillId="41" borderId="42" xfId="0" applyFont="1" applyFill="1" applyBorder="1" applyAlignment="1">
      <alignment vertical="center" wrapText="1"/>
    </xf>
    <xf numFmtId="0" fontId="40" fillId="41" borderId="43" xfId="0" applyFont="1" applyFill="1" applyBorder="1" applyAlignment="1">
      <alignment vertical="center" wrapText="1"/>
    </xf>
    <xf numFmtId="4" fontId="30" fillId="0" borderId="25" xfId="64" applyNumberFormat="1" applyFont="1" applyFill="1" applyBorder="1" applyAlignment="1" applyProtection="1">
      <alignment horizontal="right" vertical="center"/>
    </xf>
    <xf numFmtId="4" fontId="30" fillId="0" borderId="52" xfId="64" applyNumberFormat="1" applyFont="1" applyFill="1" applyBorder="1" applyAlignment="1" applyProtection="1">
      <alignment horizontal="right" vertical="center"/>
    </xf>
    <xf numFmtId="4" fontId="30" fillId="35" borderId="14" xfId="64" applyNumberFormat="1" applyFont="1" applyFill="1" applyBorder="1" applyAlignment="1" applyProtection="1">
      <alignment horizontal="center" vertical="center" wrapText="1"/>
    </xf>
    <xf numFmtId="4" fontId="30" fillId="35" borderId="16" xfId="64" applyNumberFormat="1" applyFont="1" applyFill="1" applyBorder="1" applyAlignment="1" applyProtection="1">
      <alignment horizontal="center" vertical="center" wrapText="1"/>
    </xf>
    <xf numFmtId="4" fontId="30" fillId="35" borderId="21" xfId="64" applyNumberFormat="1" applyFont="1" applyFill="1" applyBorder="1" applyAlignment="1" applyProtection="1">
      <alignment horizontal="center" vertical="center" wrapText="1"/>
    </xf>
    <xf numFmtId="4" fontId="30" fillId="35" borderId="11" xfId="64" applyNumberFormat="1" applyFont="1" applyFill="1" applyBorder="1" applyAlignment="1" applyProtection="1">
      <alignment horizontal="center" vertical="center"/>
    </xf>
    <xf numFmtId="4" fontId="30" fillId="35" borderId="12" xfId="64" applyNumberFormat="1" applyFont="1" applyFill="1" applyBorder="1" applyAlignment="1" applyProtection="1">
      <alignment horizontal="center" vertical="center"/>
    </xf>
    <xf numFmtId="4" fontId="30" fillId="35" borderId="13" xfId="64" applyNumberFormat="1" applyFont="1" applyFill="1" applyBorder="1" applyAlignment="1" applyProtection="1">
      <alignment horizontal="center" vertical="center"/>
    </xf>
    <xf numFmtId="0" fontId="30" fillId="35" borderId="15" xfId="64" applyFont="1" applyFill="1" applyBorder="1" applyAlignment="1" applyProtection="1">
      <alignment horizontal="left" vertical="center" wrapText="1"/>
    </xf>
    <xf numFmtId="0" fontId="32" fillId="35" borderId="20" xfId="0" applyFont="1" applyFill="1" applyBorder="1" applyAlignment="1" applyProtection="1">
      <alignment horizontal="left" vertical="center" wrapText="1"/>
    </xf>
    <xf numFmtId="4" fontId="30" fillId="35" borderId="17" xfId="64" applyNumberFormat="1" applyFont="1" applyFill="1" applyBorder="1" applyAlignment="1" applyProtection="1">
      <alignment horizontal="center" vertical="center" wrapText="1"/>
    </xf>
    <xf numFmtId="4" fontId="30" fillId="35" borderId="18" xfId="64" applyNumberFormat="1" applyFont="1" applyFill="1" applyBorder="1" applyAlignment="1" applyProtection="1">
      <alignment horizontal="center" vertical="center" wrapText="1"/>
    </xf>
    <xf numFmtId="4" fontId="30" fillId="35" borderId="22" xfId="64" applyNumberFormat="1" applyFont="1" applyFill="1" applyBorder="1" applyAlignment="1" applyProtection="1">
      <alignment horizontal="center" vertical="center" wrapText="1"/>
    </xf>
    <xf numFmtId="4" fontId="30" fillId="35" borderId="23" xfId="64" applyNumberFormat="1" applyFont="1" applyFill="1" applyBorder="1" applyAlignment="1" applyProtection="1">
      <alignment horizontal="center" vertical="center" wrapText="1"/>
    </xf>
    <xf numFmtId="4" fontId="30" fillId="35" borderId="19" xfId="64" applyNumberFormat="1" applyFont="1" applyFill="1" applyBorder="1" applyAlignment="1" applyProtection="1">
      <alignment horizontal="center" vertical="center" wrapText="1"/>
    </xf>
    <xf numFmtId="4" fontId="30" fillId="35" borderId="51" xfId="64" applyNumberFormat="1" applyFont="1" applyFill="1" applyBorder="1" applyAlignment="1" applyProtection="1">
      <alignment horizontal="center" vertical="center" wrapText="1"/>
    </xf>
    <xf numFmtId="4" fontId="30" fillId="35" borderId="24" xfId="64" applyNumberFormat="1" applyFont="1" applyFill="1" applyBorder="1" applyAlignment="1" applyProtection="1">
      <alignment horizontal="center" vertical="center" wrapText="1"/>
    </xf>
    <xf numFmtId="4" fontId="30" fillId="35" borderId="53" xfId="64" applyNumberFormat="1" applyFont="1" applyFill="1" applyBorder="1" applyAlignment="1" applyProtection="1">
      <alignment horizontal="center" vertical="center" wrapText="1"/>
    </xf>
  </cellXfs>
  <cellStyles count="65">
    <cellStyle name="20 % – Zvýraznění1" xfId="41" builtinId="30" customBuiltin="1"/>
    <cellStyle name="20 % – Zvýraznění2" xfId="45" builtinId="34" customBuiltin="1"/>
    <cellStyle name="20 % – Zvýraznění3" xfId="49" builtinId="38" customBuiltin="1"/>
    <cellStyle name="20 % – Zvýraznění4" xfId="53" builtinId="42" customBuiltin="1"/>
    <cellStyle name="20 % – Zvýraznění5" xfId="57" builtinId="46" customBuiltin="1"/>
    <cellStyle name="20 % – Zvýraznění6" xfId="61" builtinId="50" customBuiltin="1"/>
    <cellStyle name="40 % – Zvýraznění1" xfId="42" builtinId="31" customBuiltin="1"/>
    <cellStyle name="40 % – Zvýraznění2" xfId="46" builtinId="35" customBuiltin="1"/>
    <cellStyle name="40 % – Zvýraznění3" xfId="50" builtinId="39" customBuiltin="1"/>
    <cellStyle name="40 % – Zvýraznění4" xfId="54" builtinId="43" customBuiltin="1"/>
    <cellStyle name="40 % – Zvýraznění5" xfId="58" builtinId="47" customBuiltin="1"/>
    <cellStyle name="40 % – Zvýraznění6" xfId="62" builtinId="51" customBuiltin="1"/>
    <cellStyle name="60 % – Zvýraznění1" xfId="43" builtinId="32" customBuiltin="1"/>
    <cellStyle name="60 % – Zvýraznění2" xfId="47" builtinId="36" customBuiltin="1"/>
    <cellStyle name="60 % – Zvýraznění3" xfId="51" builtinId="40" customBuiltin="1"/>
    <cellStyle name="60 % – Zvýraznění4" xfId="55" builtinId="44" customBuiltin="1"/>
    <cellStyle name="60 % – Zvýraznění5" xfId="59" builtinId="48" customBuiltin="1"/>
    <cellStyle name="60 % – Zvýraznění6" xfId="63" builtinId="52" customBuiltin="1"/>
    <cellStyle name="Celkem" xfId="39" builtinId="25" customBuiltin="1"/>
    <cellStyle name="Celkem – Nadpis" xfId="3"/>
    <cellStyle name="Celkem – Nadpis 2" xfId="11"/>
    <cellStyle name="Celkem – Nadpis 3" xfId="15"/>
    <cellStyle name="Celkem – Název a nadpis" xfId="4"/>
    <cellStyle name="Celkem – Název a nadpis 2" xfId="10"/>
    <cellStyle name="Celkem – Název a nadpis 3" xfId="14"/>
    <cellStyle name="Celkem – Název a nadpis 3 2" xfId="16"/>
    <cellStyle name="Celkem – Název a nadpis 4" xfId="17"/>
    <cellStyle name="Čárka" xfId="18" builtinId="3" customBuiltin="1"/>
    <cellStyle name="Čárky bez des. míst [0]" xfId="19" builtinId="6" customBuiltin="1"/>
    <cellStyle name="Kontrolní buňka" xfId="35" builtinId="23" customBuiltin="1"/>
    <cellStyle name="Měna" xfId="20" builtinId="4" customBuiltin="1"/>
    <cellStyle name="Měny bez des. míst [0]" xfId="21" builtinId="7" customBuiltin="1"/>
    <cellStyle name="Nadpis 1" xfId="24" builtinId="16" customBuiltin="1"/>
    <cellStyle name="Nadpis 2" xfId="25" builtinId="17" customBuiltin="1"/>
    <cellStyle name="Nadpis 3" xfId="26" builtinId="18" customBuiltin="1"/>
    <cellStyle name="Nadpis 4" xfId="27" builtinId="19" customBuiltin="1"/>
    <cellStyle name="Název" xfId="23" builtinId="15" customBuiltin="1"/>
    <cellStyle name="Neutrální" xfId="30" builtinId="28" customBuiltin="1"/>
    <cellStyle name="Normální" xfId="0" builtinId="0" customBuiltin="1"/>
    <cellStyle name="Normální 2" xfId="13"/>
    <cellStyle name="normální_Rozpočet_žádosti" xfId="64"/>
    <cellStyle name="Podtitul" xfId="2"/>
    <cellStyle name="Poznámka" xfId="37" builtinId="10" customBuiltin="1"/>
    <cellStyle name="Procenta" xfId="22" builtinId="5" customBuiltin="1"/>
    <cellStyle name="Propojená buňka" xfId="34" builtinId="24" customBuiltin="1"/>
    <cellStyle name="Pruh druhého řádku" xfId="8"/>
    <cellStyle name="Pruh prvního řádku" xfId="7"/>
    <cellStyle name="Správně" xfId="28" builtinId="26" customBuiltin="1"/>
    <cellStyle name="Špatně" xfId="29" builtinId="27" customBuiltin="1"/>
    <cellStyle name="Tabulka – Celkem" xfId="6"/>
    <cellStyle name="Tabulka – Záhlaví 2" xfId="9"/>
    <cellStyle name="Text upozornění" xfId="36" builtinId="11" customBuiltin="1"/>
    <cellStyle name="Úvodní buňka" xfId="1"/>
    <cellStyle name="Vstup" xfId="31" builtinId="20" customBuiltin="1"/>
    <cellStyle name="Výpočet" xfId="33" builtinId="22" customBuiltin="1"/>
    <cellStyle name="Výstup" xfId="32" builtinId="21" customBuiltin="1"/>
    <cellStyle name="Vysvětlující text" xfId="38" builtinId="53" customBuiltin="1"/>
    <cellStyle name="Záhlaví tabulky" xfId="5"/>
    <cellStyle name="Záhlaví tabulky 2" xfId="12"/>
    <cellStyle name="Zvýraznění 1" xfId="40" builtinId="29" customBuiltin="1"/>
    <cellStyle name="Zvýraznění 2" xfId="44" builtinId="33" customBuiltin="1"/>
    <cellStyle name="Zvýraznění 3" xfId="48" builtinId="37" customBuiltin="1"/>
    <cellStyle name="Zvýraznění 4" xfId="52" builtinId="41" customBuiltin="1"/>
    <cellStyle name="Zvýraznění 5" xfId="56" builtinId="45" customBuiltin="1"/>
    <cellStyle name="Zvýraznění 6" xfId="60" builtinId="49" customBuiltin="1"/>
  </cellStyles>
  <dxfs count="4">
    <dxf>
      <fill>
        <patternFill>
          <bgColor theme="7" tint="0.79998168889431442"/>
        </patternFill>
      </fill>
      <border diagonalUp="0" diagonalDown="0">
        <left/>
        <right/>
      </border>
    </dxf>
    <dxf>
      <border diagonalUp="0" diagonalDown="0">
        <left/>
        <right/>
        <top style="thin">
          <color theme="7"/>
        </top>
        <bottom style="thin">
          <color theme="7"/>
        </bottom>
        <vertical/>
        <horizontal/>
      </border>
    </dxf>
    <dxf>
      <font>
        <sz val="8"/>
        <color theme="7" tint="-0.24994659260841701"/>
      </font>
      <border diagonalUp="0" diagonalDown="0">
        <left/>
        <right/>
        <top/>
        <bottom style="thin">
          <color theme="7"/>
        </bottom>
        <vertical/>
        <horizontal/>
      </border>
    </dxf>
    <dxf>
      <font>
        <sz val="8"/>
        <color theme="7" tint="-0.24994659260841701"/>
      </font>
    </dxf>
  </dxfs>
  <tableStyles count="1" defaultTableStyle="TableStyleMedium9" defaultPivotStyle="PivotStyleLight16">
    <tableStyle name="Styl tabulky 1" pivot="0" count="4">
      <tableStyleElement type="wholeTable" dxfId="3"/>
      <tableStyleElement type="headerRow" dxfId="2"/>
      <tableStyleElement type="totalRow" dxfId="1"/>
      <tableStyleElement type="firstRowStripe"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Custom 146">
      <a:dk1>
        <a:sysClr val="windowText" lastClr="000000"/>
      </a:dk1>
      <a:lt1>
        <a:sysClr val="window" lastClr="FFFFFF"/>
      </a:lt1>
      <a:dk2>
        <a:srgbClr val="385468"/>
      </a:dk2>
      <a:lt2>
        <a:srgbClr val="C9C2D1"/>
      </a:lt2>
      <a:accent1>
        <a:srgbClr val="89C8C1"/>
      </a:accent1>
      <a:accent2>
        <a:srgbClr val="F08A7B"/>
      </a:accent2>
      <a:accent3>
        <a:srgbClr val="6BB1C9"/>
      </a:accent3>
      <a:accent4>
        <a:srgbClr val="CE4242"/>
      </a:accent4>
      <a:accent5>
        <a:srgbClr val="0D6E74"/>
      </a:accent5>
      <a:accent6>
        <a:srgbClr val="1AB0AD"/>
      </a:accent6>
      <a:hlink>
        <a:srgbClr val="B333FF"/>
      </a:hlink>
      <a:folHlink>
        <a:srgbClr val="5300A6"/>
      </a:folHlink>
    </a:clrScheme>
    <a:fontScheme name="Century Gothic">
      <a:majorFont>
        <a:latin typeface="Century Gothic" panose="020F030202020403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F03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rnd"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100000" t="100000" r="100000" b="10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G114"/>
  <sheetViews>
    <sheetView zoomScale="85" zoomScaleNormal="85" zoomScalePageLayoutView="85" workbookViewId="0">
      <selection activeCell="A115" sqref="A115"/>
    </sheetView>
  </sheetViews>
  <sheetFormatPr baseColWidth="10" defaultColWidth="8.7109375" defaultRowHeight="16" x14ac:dyDescent="0.2"/>
  <cols>
    <col min="1" max="1" width="64.42578125" customWidth="1"/>
    <col min="2" max="2" width="49.28515625" customWidth="1"/>
    <col min="3" max="3" width="13.7109375" customWidth="1"/>
    <col min="4" max="4" width="11.28515625" customWidth="1"/>
    <col min="5" max="5" width="12.28515625" customWidth="1"/>
    <col min="6" max="6" width="17" customWidth="1"/>
    <col min="7" max="7" width="17.5703125" customWidth="1"/>
  </cols>
  <sheetData>
    <row r="1" spans="1:6" ht="116.5" customHeight="1" thickBot="1" x14ac:dyDescent="0.25">
      <c r="A1" s="102" t="s">
        <v>70</v>
      </c>
      <c r="B1" s="103"/>
      <c r="C1" s="103"/>
      <c r="D1" s="103"/>
      <c r="E1" s="103"/>
      <c r="F1" s="103"/>
    </row>
    <row r="2" spans="1:6" ht="63" customHeight="1" x14ac:dyDescent="0.2">
      <c r="A2" s="104" t="s">
        <v>71</v>
      </c>
      <c r="B2" s="105"/>
      <c r="C2" s="105"/>
      <c r="D2" s="105"/>
      <c r="E2" s="105"/>
      <c r="F2" s="106"/>
    </row>
    <row r="3" spans="1:6" ht="27" customHeight="1" x14ac:dyDescent="0.25">
      <c r="A3" s="94" t="s">
        <v>61</v>
      </c>
      <c r="B3" s="95"/>
      <c r="C3" s="95"/>
      <c r="D3" s="95"/>
      <c r="E3" s="95"/>
      <c r="F3" s="96">
        <f ca="1">SUMIF(A:F,List3!C1,F:F)</f>
        <v>0</v>
      </c>
    </row>
    <row r="4" spans="1:6" x14ac:dyDescent="0.2">
      <c r="A4" s="44"/>
      <c r="B4" s="1"/>
      <c r="C4" s="1"/>
      <c r="D4" s="1"/>
      <c r="E4" s="1"/>
      <c r="F4" s="45"/>
    </row>
    <row r="5" spans="1:6" ht="38" x14ac:dyDescent="0.2">
      <c r="A5" s="59" t="s">
        <v>62</v>
      </c>
      <c r="B5" s="60" t="s">
        <v>51</v>
      </c>
      <c r="C5" s="60" t="s">
        <v>44</v>
      </c>
      <c r="D5" s="61" t="s">
        <v>0</v>
      </c>
      <c r="E5" s="62" t="s">
        <v>60</v>
      </c>
      <c r="F5" s="63" t="s">
        <v>39</v>
      </c>
    </row>
    <row r="6" spans="1:6" x14ac:dyDescent="0.2">
      <c r="A6" s="64"/>
      <c r="B6" s="65"/>
      <c r="C6" s="65"/>
      <c r="D6" s="65"/>
      <c r="E6" s="66"/>
      <c r="F6" s="67">
        <f>D6*E6</f>
        <v>0</v>
      </c>
    </row>
    <row r="7" spans="1:6" x14ac:dyDescent="0.2">
      <c r="A7" s="68"/>
      <c r="B7" s="69"/>
      <c r="C7" s="69"/>
      <c r="D7" s="69"/>
      <c r="E7" s="70"/>
      <c r="F7" s="71">
        <f t="shared" ref="F7:F23" si="0">D7*E7</f>
        <v>0</v>
      </c>
    </row>
    <row r="8" spans="1:6" x14ac:dyDescent="0.2">
      <c r="A8" s="64"/>
      <c r="B8" s="65"/>
      <c r="C8" s="65"/>
      <c r="D8" s="65"/>
      <c r="E8" s="66"/>
      <c r="F8" s="67">
        <f t="shared" si="0"/>
        <v>0</v>
      </c>
    </row>
    <row r="9" spans="1:6" x14ac:dyDescent="0.2">
      <c r="A9" s="68"/>
      <c r="B9" s="69"/>
      <c r="C9" s="69"/>
      <c r="D9" s="69"/>
      <c r="E9" s="70"/>
      <c r="F9" s="71">
        <f t="shared" si="0"/>
        <v>0</v>
      </c>
    </row>
    <row r="10" spans="1:6" x14ac:dyDescent="0.2">
      <c r="A10" s="64"/>
      <c r="B10" s="65"/>
      <c r="C10" s="65"/>
      <c r="D10" s="65"/>
      <c r="E10" s="66"/>
      <c r="F10" s="67">
        <f t="shared" si="0"/>
        <v>0</v>
      </c>
    </row>
    <row r="11" spans="1:6" x14ac:dyDescent="0.2">
      <c r="A11" s="68"/>
      <c r="B11" s="69"/>
      <c r="C11" s="69"/>
      <c r="D11" s="69"/>
      <c r="E11" s="70"/>
      <c r="F11" s="71">
        <f t="shared" si="0"/>
        <v>0</v>
      </c>
    </row>
    <row r="12" spans="1:6" x14ac:dyDescent="0.2">
      <c r="A12" s="64"/>
      <c r="B12" s="65"/>
      <c r="C12" s="65"/>
      <c r="D12" s="65"/>
      <c r="E12" s="66"/>
      <c r="F12" s="67">
        <f t="shared" si="0"/>
        <v>0</v>
      </c>
    </row>
    <row r="13" spans="1:6" x14ac:dyDescent="0.2">
      <c r="A13" s="68"/>
      <c r="B13" s="69"/>
      <c r="C13" s="69"/>
      <c r="D13" s="69"/>
      <c r="E13" s="70"/>
      <c r="F13" s="71">
        <f t="shared" si="0"/>
        <v>0</v>
      </c>
    </row>
    <row r="14" spans="1:6" x14ac:dyDescent="0.2">
      <c r="A14" s="64"/>
      <c r="B14" s="65"/>
      <c r="C14" s="65"/>
      <c r="D14" s="65"/>
      <c r="E14" s="66"/>
      <c r="F14" s="67">
        <f t="shared" si="0"/>
        <v>0</v>
      </c>
    </row>
    <row r="15" spans="1:6" x14ac:dyDescent="0.2">
      <c r="A15" s="68"/>
      <c r="B15" s="69"/>
      <c r="C15" s="69"/>
      <c r="D15" s="69"/>
      <c r="E15" s="70"/>
      <c r="F15" s="71">
        <f t="shared" si="0"/>
        <v>0</v>
      </c>
    </row>
    <row r="16" spans="1:6" x14ac:dyDescent="0.2">
      <c r="A16" s="64"/>
      <c r="B16" s="65"/>
      <c r="C16" s="65"/>
      <c r="D16" s="65"/>
      <c r="E16" s="66"/>
      <c r="F16" s="67">
        <f t="shared" si="0"/>
        <v>0</v>
      </c>
    </row>
    <row r="17" spans="1:7" x14ac:dyDescent="0.2">
      <c r="A17" s="68"/>
      <c r="B17" s="69"/>
      <c r="C17" s="69"/>
      <c r="D17" s="69"/>
      <c r="E17" s="70"/>
      <c r="F17" s="71">
        <f t="shared" si="0"/>
        <v>0</v>
      </c>
    </row>
    <row r="18" spans="1:7" x14ac:dyDescent="0.2">
      <c r="A18" s="64"/>
      <c r="B18" s="65"/>
      <c r="C18" s="65"/>
      <c r="D18" s="65"/>
      <c r="E18" s="66"/>
      <c r="F18" s="67">
        <f t="shared" si="0"/>
        <v>0</v>
      </c>
    </row>
    <row r="19" spans="1:7" x14ac:dyDescent="0.2">
      <c r="A19" s="68"/>
      <c r="B19" s="69"/>
      <c r="C19" s="69"/>
      <c r="D19" s="69"/>
      <c r="E19" s="70"/>
      <c r="F19" s="71">
        <f t="shared" si="0"/>
        <v>0</v>
      </c>
    </row>
    <row r="20" spans="1:7" x14ac:dyDescent="0.2">
      <c r="A20" s="64"/>
      <c r="B20" s="65"/>
      <c r="C20" s="65"/>
      <c r="D20" s="65"/>
      <c r="E20" s="66"/>
      <c r="F20" s="67">
        <f t="shared" si="0"/>
        <v>0</v>
      </c>
    </row>
    <row r="21" spans="1:7" x14ac:dyDescent="0.2">
      <c r="A21" s="68"/>
      <c r="B21" s="69"/>
      <c r="C21" s="69"/>
      <c r="D21" s="69"/>
      <c r="E21" s="70"/>
      <c r="F21" s="71">
        <f t="shared" si="0"/>
        <v>0</v>
      </c>
    </row>
    <row r="22" spans="1:7" x14ac:dyDescent="0.2">
      <c r="A22" s="64"/>
      <c r="B22" s="65"/>
      <c r="C22" s="65"/>
      <c r="D22" s="65"/>
      <c r="E22" s="66"/>
      <c r="F22" s="67">
        <f t="shared" si="0"/>
        <v>0</v>
      </c>
    </row>
    <row r="23" spans="1:7" x14ac:dyDescent="0.2">
      <c r="A23" s="68"/>
      <c r="B23" s="69"/>
      <c r="C23" s="69"/>
      <c r="D23" s="69"/>
      <c r="E23" s="70"/>
      <c r="F23" s="71">
        <f t="shared" si="0"/>
        <v>0</v>
      </c>
    </row>
    <row r="24" spans="1:7" ht="30.75" customHeight="1" x14ac:dyDescent="0.2">
      <c r="A24" s="81" t="s">
        <v>54</v>
      </c>
      <c r="B24" s="82"/>
      <c r="C24" s="82"/>
      <c r="D24" s="82"/>
      <c r="E24" s="82"/>
      <c r="F24" s="83">
        <f>SUBTOTAL(109,'Rozpočet aktivit na r. 2022'!$F6:$F23)</f>
        <v>0</v>
      </c>
      <c r="G24" s="2"/>
    </row>
    <row r="25" spans="1:7" s="3" customFormat="1" ht="17.5" customHeight="1" x14ac:dyDescent="0.2">
      <c r="A25" s="72"/>
      <c r="B25" s="73"/>
      <c r="C25" s="73"/>
      <c r="D25" s="73"/>
      <c r="E25" s="73"/>
      <c r="F25" s="74"/>
      <c r="G25" s="30"/>
    </row>
    <row r="26" spans="1:7" ht="38" x14ac:dyDescent="0.2">
      <c r="A26" s="59" t="s">
        <v>56</v>
      </c>
      <c r="B26" s="60" t="s">
        <v>51</v>
      </c>
      <c r="C26" s="60" t="s">
        <v>44</v>
      </c>
      <c r="D26" s="61" t="s">
        <v>0</v>
      </c>
      <c r="E26" s="62" t="s">
        <v>46</v>
      </c>
      <c r="F26" s="63" t="s">
        <v>39</v>
      </c>
    </row>
    <row r="27" spans="1:7" x14ac:dyDescent="0.2">
      <c r="A27" s="64"/>
      <c r="B27" s="65"/>
      <c r="C27" s="65"/>
      <c r="D27" s="65"/>
      <c r="E27" s="66"/>
      <c r="F27" s="67">
        <f t="shared" ref="F27:F43" si="1">D27*E27</f>
        <v>0</v>
      </c>
    </row>
    <row r="28" spans="1:7" x14ac:dyDescent="0.2">
      <c r="A28" s="68"/>
      <c r="B28" s="69"/>
      <c r="C28" s="69"/>
      <c r="D28" s="69"/>
      <c r="E28" s="70"/>
      <c r="F28" s="71">
        <f t="shared" si="1"/>
        <v>0</v>
      </c>
    </row>
    <row r="29" spans="1:7" x14ac:dyDescent="0.2">
      <c r="A29" s="64"/>
      <c r="B29" s="65"/>
      <c r="C29" s="65"/>
      <c r="D29" s="65"/>
      <c r="E29" s="66"/>
      <c r="F29" s="67">
        <f t="shared" si="1"/>
        <v>0</v>
      </c>
    </row>
    <row r="30" spans="1:7" x14ac:dyDescent="0.2">
      <c r="A30" s="68"/>
      <c r="B30" s="69"/>
      <c r="C30" s="69"/>
      <c r="D30" s="69"/>
      <c r="E30" s="70"/>
      <c r="F30" s="71">
        <f t="shared" si="1"/>
        <v>0</v>
      </c>
    </row>
    <row r="31" spans="1:7" x14ac:dyDescent="0.2">
      <c r="A31" s="64"/>
      <c r="B31" s="65"/>
      <c r="C31" s="65"/>
      <c r="D31" s="65"/>
      <c r="E31" s="66"/>
      <c r="F31" s="67">
        <f t="shared" si="1"/>
        <v>0</v>
      </c>
    </row>
    <row r="32" spans="1:7" x14ac:dyDescent="0.2">
      <c r="A32" s="68"/>
      <c r="B32" s="69"/>
      <c r="C32" s="69"/>
      <c r="D32" s="69"/>
      <c r="E32" s="70"/>
      <c r="F32" s="71">
        <f t="shared" si="1"/>
        <v>0</v>
      </c>
    </row>
    <row r="33" spans="1:7" x14ac:dyDescent="0.2">
      <c r="A33" s="64"/>
      <c r="B33" s="65"/>
      <c r="C33" s="65"/>
      <c r="D33" s="65"/>
      <c r="E33" s="66"/>
      <c r="F33" s="67">
        <f t="shared" si="1"/>
        <v>0</v>
      </c>
    </row>
    <row r="34" spans="1:7" x14ac:dyDescent="0.2">
      <c r="A34" s="68"/>
      <c r="B34" s="69"/>
      <c r="C34" s="69"/>
      <c r="D34" s="69"/>
      <c r="E34" s="70"/>
      <c r="F34" s="71">
        <f t="shared" si="1"/>
        <v>0</v>
      </c>
    </row>
    <row r="35" spans="1:7" x14ac:dyDescent="0.2">
      <c r="A35" s="64"/>
      <c r="B35" s="65"/>
      <c r="C35" s="65"/>
      <c r="D35" s="65"/>
      <c r="E35" s="66"/>
      <c r="F35" s="67">
        <f t="shared" si="1"/>
        <v>0</v>
      </c>
    </row>
    <row r="36" spans="1:7" x14ac:dyDescent="0.2">
      <c r="A36" s="68"/>
      <c r="B36" s="69"/>
      <c r="C36" s="69"/>
      <c r="D36" s="69"/>
      <c r="E36" s="70"/>
      <c r="F36" s="71">
        <f t="shared" si="1"/>
        <v>0</v>
      </c>
    </row>
    <row r="37" spans="1:7" x14ac:dyDescent="0.2">
      <c r="A37" s="64"/>
      <c r="B37" s="65"/>
      <c r="C37" s="65"/>
      <c r="D37" s="65"/>
      <c r="E37" s="66"/>
      <c r="F37" s="67">
        <f t="shared" si="1"/>
        <v>0</v>
      </c>
    </row>
    <row r="38" spans="1:7" x14ac:dyDescent="0.2">
      <c r="A38" s="68"/>
      <c r="B38" s="69"/>
      <c r="C38" s="69"/>
      <c r="D38" s="69"/>
      <c r="E38" s="70"/>
      <c r="F38" s="71">
        <f t="shared" si="1"/>
        <v>0</v>
      </c>
    </row>
    <row r="39" spans="1:7" x14ac:dyDescent="0.2">
      <c r="A39" s="64"/>
      <c r="B39" s="65"/>
      <c r="C39" s="65"/>
      <c r="D39" s="65"/>
      <c r="E39" s="66"/>
      <c r="F39" s="67">
        <f t="shared" si="1"/>
        <v>0</v>
      </c>
    </row>
    <row r="40" spans="1:7" x14ac:dyDescent="0.2">
      <c r="A40" s="68"/>
      <c r="B40" s="69"/>
      <c r="C40" s="69"/>
      <c r="D40" s="69"/>
      <c r="E40" s="70"/>
      <c r="F40" s="71">
        <f t="shared" si="1"/>
        <v>0</v>
      </c>
    </row>
    <row r="41" spans="1:7" x14ac:dyDescent="0.2">
      <c r="A41" s="64"/>
      <c r="B41" s="65"/>
      <c r="C41" s="65"/>
      <c r="D41" s="65"/>
      <c r="E41" s="66"/>
      <c r="F41" s="67">
        <f t="shared" si="1"/>
        <v>0</v>
      </c>
    </row>
    <row r="42" spans="1:7" x14ac:dyDescent="0.2">
      <c r="A42" s="68"/>
      <c r="B42" s="69"/>
      <c r="C42" s="69"/>
      <c r="D42" s="69"/>
      <c r="E42" s="70"/>
      <c r="F42" s="71">
        <f t="shared" si="1"/>
        <v>0</v>
      </c>
    </row>
    <row r="43" spans="1:7" x14ac:dyDescent="0.2">
      <c r="A43" s="64"/>
      <c r="B43" s="65"/>
      <c r="C43" s="65"/>
      <c r="D43" s="65"/>
      <c r="E43" s="66"/>
      <c r="F43" s="67">
        <f t="shared" si="1"/>
        <v>0</v>
      </c>
    </row>
    <row r="44" spans="1:7" x14ac:dyDescent="0.2">
      <c r="A44" s="68"/>
      <c r="B44" s="69"/>
      <c r="C44" s="69"/>
      <c r="D44" s="69"/>
      <c r="E44" s="70"/>
      <c r="F44" s="71">
        <f t="shared" ref="F44" si="2">D44*E44</f>
        <v>0</v>
      </c>
    </row>
    <row r="45" spans="1:7" ht="30.75" customHeight="1" x14ac:dyDescent="0.2">
      <c r="A45" s="81" t="s">
        <v>54</v>
      </c>
      <c r="B45" s="82"/>
      <c r="C45" s="82"/>
      <c r="D45" s="82"/>
      <c r="E45" s="82"/>
      <c r="F45" s="83">
        <f>SUBTOTAL(109,'Rozpočet aktivit na r. 2022'!$F27:$F44)</f>
        <v>0</v>
      </c>
      <c r="G45" s="2"/>
    </row>
    <row r="46" spans="1:7" x14ac:dyDescent="0.2">
      <c r="A46" s="75"/>
      <c r="B46" s="76"/>
      <c r="C46" s="76"/>
      <c r="D46" s="76"/>
      <c r="E46" s="76"/>
      <c r="F46" s="77"/>
    </row>
    <row r="47" spans="1:7" ht="38" x14ac:dyDescent="0.2">
      <c r="A47" s="59" t="s">
        <v>55</v>
      </c>
      <c r="B47" s="60" t="s">
        <v>51</v>
      </c>
      <c r="C47" s="60" t="s">
        <v>44</v>
      </c>
      <c r="D47" s="61" t="s">
        <v>0</v>
      </c>
      <c r="E47" s="62" t="s">
        <v>46</v>
      </c>
      <c r="F47" s="63" t="s">
        <v>39</v>
      </c>
    </row>
    <row r="48" spans="1:7" x14ac:dyDescent="0.2">
      <c r="A48" s="64"/>
      <c r="B48" s="65"/>
      <c r="C48" s="65"/>
      <c r="D48" s="65"/>
      <c r="E48" s="66"/>
      <c r="F48" s="67">
        <f t="shared" ref="F48:F63" si="3">D48*E48</f>
        <v>0</v>
      </c>
    </row>
    <row r="49" spans="1:6" x14ac:dyDescent="0.2">
      <c r="A49" s="68"/>
      <c r="B49" s="69"/>
      <c r="C49" s="69"/>
      <c r="D49" s="69"/>
      <c r="E49" s="70"/>
      <c r="F49" s="71">
        <f t="shared" si="3"/>
        <v>0</v>
      </c>
    </row>
    <row r="50" spans="1:6" x14ac:dyDescent="0.2">
      <c r="A50" s="64"/>
      <c r="B50" s="65"/>
      <c r="C50" s="65"/>
      <c r="D50" s="65"/>
      <c r="E50" s="66"/>
      <c r="F50" s="67">
        <f t="shared" si="3"/>
        <v>0</v>
      </c>
    </row>
    <row r="51" spans="1:6" x14ac:dyDescent="0.2">
      <c r="A51" s="68"/>
      <c r="B51" s="69"/>
      <c r="C51" s="69"/>
      <c r="D51" s="69"/>
      <c r="E51" s="70"/>
      <c r="F51" s="71">
        <f t="shared" si="3"/>
        <v>0</v>
      </c>
    </row>
    <row r="52" spans="1:6" x14ac:dyDescent="0.2">
      <c r="A52" s="64"/>
      <c r="B52" s="65"/>
      <c r="C52" s="65"/>
      <c r="D52" s="65"/>
      <c r="E52" s="66"/>
      <c r="F52" s="67">
        <f t="shared" si="3"/>
        <v>0</v>
      </c>
    </row>
    <row r="53" spans="1:6" x14ac:dyDescent="0.2">
      <c r="A53" s="68"/>
      <c r="B53" s="69"/>
      <c r="C53" s="69"/>
      <c r="D53" s="69"/>
      <c r="E53" s="70"/>
      <c r="F53" s="71">
        <f t="shared" si="3"/>
        <v>0</v>
      </c>
    </row>
    <row r="54" spans="1:6" x14ac:dyDescent="0.2">
      <c r="A54" s="64"/>
      <c r="B54" s="65"/>
      <c r="C54" s="65"/>
      <c r="D54" s="65"/>
      <c r="E54" s="66"/>
      <c r="F54" s="67">
        <f t="shared" si="3"/>
        <v>0</v>
      </c>
    </row>
    <row r="55" spans="1:6" x14ac:dyDescent="0.2">
      <c r="A55" s="68"/>
      <c r="B55" s="69"/>
      <c r="C55" s="69"/>
      <c r="D55" s="69"/>
      <c r="E55" s="70"/>
      <c r="F55" s="71">
        <f t="shared" si="3"/>
        <v>0</v>
      </c>
    </row>
    <row r="56" spans="1:6" x14ac:dyDescent="0.2">
      <c r="A56" s="64"/>
      <c r="B56" s="65"/>
      <c r="C56" s="65"/>
      <c r="D56" s="65"/>
      <c r="E56" s="66"/>
      <c r="F56" s="67">
        <f t="shared" si="3"/>
        <v>0</v>
      </c>
    </row>
    <row r="57" spans="1:6" x14ac:dyDescent="0.2">
      <c r="A57" s="68"/>
      <c r="B57" s="69"/>
      <c r="C57" s="69"/>
      <c r="D57" s="69"/>
      <c r="E57" s="70"/>
      <c r="F57" s="71">
        <f t="shared" si="3"/>
        <v>0</v>
      </c>
    </row>
    <row r="58" spans="1:6" x14ac:dyDescent="0.2">
      <c r="A58" s="64"/>
      <c r="B58" s="65"/>
      <c r="C58" s="65"/>
      <c r="D58" s="65"/>
      <c r="E58" s="66"/>
      <c r="F58" s="67">
        <f t="shared" si="3"/>
        <v>0</v>
      </c>
    </row>
    <row r="59" spans="1:6" x14ac:dyDescent="0.2">
      <c r="A59" s="68"/>
      <c r="B59" s="69"/>
      <c r="C59" s="69"/>
      <c r="D59" s="69"/>
      <c r="E59" s="70"/>
      <c r="F59" s="71">
        <f t="shared" si="3"/>
        <v>0</v>
      </c>
    </row>
    <row r="60" spans="1:6" x14ac:dyDescent="0.2">
      <c r="A60" s="64"/>
      <c r="B60" s="65"/>
      <c r="C60" s="65"/>
      <c r="D60" s="65"/>
      <c r="E60" s="66"/>
      <c r="F60" s="67">
        <f t="shared" si="3"/>
        <v>0</v>
      </c>
    </row>
    <row r="61" spans="1:6" x14ac:dyDescent="0.2">
      <c r="A61" s="68"/>
      <c r="B61" s="69"/>
      <c r="C61" s="69"/>
      <c r="D61" s="69"/>
      <c r="E61" s="70"/>
      <c r="F61" s="71">
        <f t="shared" si="3"/>
        <v>0</v>
      </c>
    </row>
    <row r="62" spans="1:6" x14ac:dyDescent="0.2">
      <c r="A62" s="64"/>
      <c r="B62" s="65"/>
      <c r="C62" s="65"/>
      <c r="D62" s="65"/>
      <c r="E62" s="66"/>
      <c r="F62" s="67">
        <f t="shared" si="3"/>
        <v>0</v>
      </c>
    </row>
    <row r="63" spans="1:6" x14ac:dyDescent="0.2">
      <c r="A63" s="68"/>
      <c r="B63" s="69"/>
      <c r="C63" s="69"/>
      <c r="D63" s="69"/>
      <c r="E63" s="70"/>
      <c r="F63" s="71">
        <f t="shared" si="3"/>
        <v>0</v>
      </c>
    </row>
    <row r="64" spans="1:6" x14ac:dyDescent="0.2">
      <c r="A64" s="64"/>
      <c r="B64" s="65"/>
      <c r="C64" s="65"/>
      <c r="D64" s="65"/>
      <c r="E64" s="66"/>
      <c r="F64" s="67"/>
    </row>
    <row r="65" spans="1:7" x14ac:dyDescent="0.2">
      <c r="A65" s="68"/>
      <c r="B65" s="69"/>
      <c r="C65" s="69"/>
      <c r="D65" s="69"/>
      <c r="E65" s="70"/>
      <c r="F65" s="71">
        <f t="shared" ref="F65" si="4">D65*E65</f>
        <v>0</v>
      </c>
    </row>
    <row r="66" spans="1:7" ht="30.75" customHeight="1" x14ac:dyDescent="0.2">
      <c r="A66" s="81" t="s">
        <v>54</v>
      </c>
      <c r="B66" s="82"/>
      <c r="C66" s="82"/>
      <c r="D66" s="82"/>
      <c r="E66" s="82"/>
      <c r="F66" s="83">
        <f>SUBTOTAL(109,'Rozpočet aktivit na r. 2022'!$F48:$F65)</f>
        <v>0</v>
      </c>
      <c r="G66" s="2"/>
    </row>
    <row r="67" spans="1:7" x14ac:dyDescent="0.2">
      <c r="A67" s="78"/>
      <c r="B67" s="79"/>
      <c r="C67" s="79"/>
      <c r="D67" s="79"/>
      <c r="E67" s="79"/>
      <c r="F67" s="80"/>
    </row>
    <row r="68" spans="1:7" ht="38" x14ac:dyDescent="0.2">
      <c r="A68" s="59" t="s">
        <v>57</v>
      </c>
      <c r="B68" s="60" t="s">
        <v>51</v>
      </c>
      <c r="C68" s="60" t="s">
        <v>44</v>
      </c>
      <c r="D68" s="61" t="s">
        <v>0</v>
      </c>
      <c r="E68" s="62" t="s">
        <v>46</v>
      </c>
      <c r="F68" s="63" t="s">
        <v>39</v>
      </c>
    </row>
    <row r="69" spans="1:7" x14ac:dyDescent="0.2">
      <c r="A69" s="64"/>
      <c r="B69" s="65"/>
      <c r="C69" s="65"/>
      <c r="D69" s="65"/>
      <c r="E69" s="66"/>
      <c r="F69" s="67">
        <f t="shared" ref="F69:F85" si="5">D69*E69</f>
        <v>0</v>
      </c>
    </row>
    <row r="70" spans="1:7" x14ac:dyDescent="0.2">
      <c r="A70" s="68"/>
      <c r="B70" s="69"/>
      <c r="C70" s="69"/>
      <c r="D70" s="69"/>
      <c r="E70" s="70"/>
      <c r="F70" s="71">
        <f t="shared" si="5"/>
        <v>0</v>
      </c>
    </row>
    <row r="71" spans="1:7" x14ac:dyDescent="0.2">
      <c r="A71" s="64"/>
      <c r="B71" s="65"/>
      <c r="C71" s="65"/>
      <c r="D71" s="65"/>
      <c r="E71" s="66"/>
      <c r="F71" s="67">
        <f t="shared" si="5"/>
        <v>0</v>
      </c>
    </row>
    <row r="72" spans="1:7" x14ac:dyDescent="0.2">
      <c r="A72" s="68"/>
      <c r="B72" s="69"/>
      <c r="C72" s="69"/>
      <c r="D72" s="69"/>
      <c r="E72" s="70"/>
      <c r="F72" s="71">
        <f t="shared" si="5"/>
        <v>0</v>
      </c>
    </row>
    <row r="73" spans="1:7" x14ac:dyDescent="0.2">
      <c r="A73" s="64"/>
      <c r="B73" s="65"/>
      <c r="C73" s="65"/>
      <c r="D73" s="65"/>
      <c r="E73" s="66"/>
      <c r="F73" s="67">
        <f t="shared" si="5"/>
        <v>0</v>
      </c>
    </row>
    <row r="74" spans="1:7" x14ac:dyDescent="0.2">
      <c r="A74" s="68"/>
      <c r="B74" s="69"/>
      <c r="C74" s="69"/>
      <c r="D74" s="69"/>
      <c r="E74" s="70"/>
      <c r="F74" s="71">
        <f t="shared" si="5"/>
        <v>0</v>
      </c>
    </row>
    <row r="75" spans="1:7" x14ac:dyDescent="0.2">
      <c r="A75" s="64"/>
      <c r="B75" s="65"/>
      <c r="C75" s="65"/>
      <c r="D75" s="65"/>
      <c r="E75" s="66"/>
      <c r="F75" s="67">
        <f t="shared" si="5"/>
        <v>0</v>
      </c>
    </row>
    <row r="76" spans="1:7" x14ac:dyDescent="0.2">
      <c r="A76" s="68"/>
      <c r="B76" s="69"/>
      <c r="C76" s="69"/>
      <c r="D76" s="69"/>
      <c r="E76" s="70"/>
      <c r="F76" s="71">
        <f t="shared" si="5"/>
        <v>0</v>
      </c>
    </row>
    <row r="77" spans="1:7" x14ac:dyDescent="0.2">
      <c r="A77" s="64"/>
      <c r="B77" s="65"/>
      <c r="C77" s="65"/>
      <c r="D77" s="65"/>
      <c r="E77" s="66"/>
      <c r="F77" s="67">
        <f t="shared" si="5"/>
        <v>0</v>
      </c>
    </row>
    <row r="78" spans="1:7" x14ac:dyDescent="0.2">
      <c r="A78" s="68"/>
      <c r="B78" s="69"/>
      <c r="C78" s="69"/>
      <c r="D78" s="69"/>
      <c r="E78" s="70"/>
      <c r="F78" s="71">
        <f t="shared" si="5"/>
        <v>0</v>
      </c>
    </row>
    <row r="79" spans="1:7" x14ac:dyDescent="0.2">
      <c r="A79" s="64"/>
      <c r="B79" s="65"/>
      <c r="C79" s="65"/>
      <c r="D79" s="65"/>
      <c r="E79" s="66"/>
      <c r="F79" s="67">
        <f t="shared" si="5"/>
        <v>0</v>
      </c>
    </row>
    <row r="80" spans="1:7" x14ac:dyDescent="0.2">
      <c r="A80" s="68"/>
      <c r="B80" s="69"/>
      <c r="C80" s="69"/>
      <c r="D80" s="69"/>
      <c r="E80" s="70"/>
      <c r="F80" s="71">
        <f t="shared" si="5"/>
        <v>0</v>
      </c>
    </row>
    <row r="81" spans="1:7" x14ac:dyDescent="0.2">
      <c r="A81" s="64"/>
      <c r="B81" s="65"/>
      <c r="C81" s="65"/>
      <c r="D81" s="65"/>
      <c r="E81" s="66"/>
      <c r="F81" s="67">
        <f t="shared" si="5"/>
        <v>0</v>
      </c>
    </row>
    <row r="82" spans="1:7" x14ac:dyDescent="0.2">
      <c r="A82" s="68"/>
      <c r="B82" s="69"/>
      <c r="C82" s="69"/>
      <c r="D82" s="69"/>
      <c r="E82" s="70"/>
      <c r="F82" s="71">
        <f t="shared" si="5"/>
        <v>0</v>
      </c>
    </row>
    <row r="83" spans="1:7" x14ac:dyDescent="0.2">
      <c r="A83" s="64"/>
      <c r="B83" s="65"/>
      <c r="C83" s="65"/>
      <c r="D83" s="65"/>
      <c r="E83" s="66"/>
      <c r="F83" s="67">
        <f t="shared" si="5"/>
        <v>0</v>
      </c>
    </row>
    <row r="84" spans="1:7" x14ac:dyDescent="0.2">
      <c r="A84" s="68"/>
      <c r="B84" s="69"/>
      <c r="C84" s="69"/>
      <c r="D84" s="69"/>
      <c r="E84" s="70"/>
      <c r="F84" s="71">
        <f t="shared" si="5"/>
        <v>0</v>
      </c>
    </row>
    <row r="85" spans="1:7" x14ac:dyDescent="0.2">
      <c r="A85" s="64"/>
      <c r="B85" s="65"/>
      <c r="C85" s="65"/>
      <c r="D85" s="65"/>
      <c r="E85" s="66"/>
      <c r="F85" s="67">
        <f t="shared" si="5"/>
        <v>0</v>
      </c>
    </row>
    <row r="86" spans="1:7" x14ac:dyDescent="0.2">
      <c r="A86" s="68"/>
      <c r="B86" s="69"/>
      <c r="C86" s="69"/>
      <c r="D86" s="69"/>
      <c r="E86" s="70"/>
      <c r="F86" s="71">
        <f t="shared" ref="F86" si="6">D86*E86</f>
        <v>0</v>
      </c>
    </row>
    <row r="87" spans="1:7" ht="30.75" customHeight="1" x14ac:dyDescent="0.2">
      <c r="A87" s="81" t="s">
        <v>54</v>
      </c>
      <c r="B87" s="82"/>
      <c r="C87" s="82"/>
      <c r="D87" s="82"/>
      <c r="E87" s="82"/>
      <c r="F87" s="83">
        <f>SUBTOTAL(109,'Rozpočet aktivit na r. 2022'!$F69:$F86)</f>
        <v>0</v>
      </c>
      <c r="G87" s="2"/>
    </row>
    <row r="88" spans="1:7" x14ac:dyDescent="0.2">
      <c r="A88" s="78"/>
      <c r="B88" s="79"/>
      <c r="C88" s="79"/>
      <c r="D88" s="79"/>
      <c r="E88" s="79"/>
      <c r="F88" s="80"/>
    </row>
    <row r="89" spans="1:7" ht="38" x14ac:dyDescent="0.2">
      <c r="A89" s="59" t="s">
        <v>58</v>
      </c>
      <c r="B89" s="60" t="s">
        <v>51</v>
      </c>
      <c r="C89" s="60" t="s">
        <v>44</v>
      </c>
      <c r="D89" s="61" t="s">
        <v>0</v>
      </c>
      <c r="E89" s="62" t="s">
        <v>46</v>
      </c>
      <c r="F89" s="63" t="s">
        <v>39</v>
      </c>
    </row>
    <row r="90" spans="1:7" x14ac:dyDescent="0.2">
      <c r="A90" s="64"/>
      <c r="B90" s="65"/>
      <c r="C90" s="65"/>
      <c r="D90" s="65"/>
      <c r="E90" s="66"/>
      <c r="F90" s="67">
        <f t="shared" ref="F90:F106" si="7">D90*E90</f>
        <v>0</v>
      </c>
    </row>
    <row r="91" spans="1:7" x14ac:dyDescent="0.2">
      <c r="A91" s="68"/>
      <c r="B91" s="69"/>
      <c r="C91" s="69"/>
      <c r="D91" s="69"/>
      <c r="E91" s="70"/>
      <c r="F91" s="71">
        <f t="shared" si="7"/>
        <v>0</v>
      </c>
    </row>
    <row r="92" spans="1:7" x14ac:dyDescent="0.2">
      <c r="A92" s="64"/>
      <c r="B92" s="65"/>
      <c r="C92" s="65"/>
      <c r="D92" s="65"/>
      <c r="E92" s="66"/>
      <c r="F92" s="67">
        <f t="shared" si="7"/>
        <v>0</v>
      </c>
    </row>
    <row r="93" spans="1:7" x14ac:dyDescent="0.2">
      <c r="A93" s="68"/>
      <c r="B93" s="69"/>
      <c r="C93" s="69"/>
      <c r="D93" s="69"/>
      <c r="E93" s="70"/>
      <c r="F93" s="71">
        <f t="shared" si="7"/>
        <v>0</v>
      </c>
    </row>
    <row r="94" spans="1:7" x14ac:dyDescent="0.2">
      <c r="A94" s="64"/>
      <c r="B94" s="65"/>
      <c r="C94" s="65"/>
      <c r="D94" s="65"/>
      <c r="E94" s="66"/>
      <c r="F94" s="67">
        <f t="shared" si="7"/>
        <v>0</v>
      </c>
    </row>
    <row r="95" spans="1:7" x14ac:dyDescent="0.2">
      <c r="A95" s="68"/>
      <c r="B95" s="69"/>
      <c r="C95" s="69"/>
      <c r="D95" s="69"/>
      <c r="E95" s="70"/>
      <c r="F95" s="71">
        <f t="shared" si="7"/>
        <v>0</v>
      </c>
    </row>
    <row r="96" spans="1:7" x14ac:dyDescent="0.2">
      <c r="A96" s="64"/>
      <c r="B96" s="65"/>
      <c r="C96" s="65"/>
      <c r="D96" s="65"/>
      <c r="E96" s="66"/>
      <c r="F96" s="67">
        <f t="shared" si="7"/>
        <v>0</v>
      </c>
    </row>
    <row r="97" spans="1:7" x14ac:dyDescent="0.2">
      <c r="A97" s="68"/>
      <c r="B97" s="69"/>
      <c r="C97" s="69"/>
      <c r="D97" s="69"/>
      <c r="E97" s="70"/>
      <c r="F97" s="71">
        <f t="shared" si="7"/>
        <v>0</v>
      </c>
    </row>
    <row r="98" spans="1:7" x14ac:dyDescent="0.2">
      <c r="A98" s="64"/>
      <c r="B98" s="65"/>
      <c r="C98" s="65"/>
      <c r="D98" s="65"/>
      <c r="E98" s="66"/>
      <c r="F98" s="67">
        <f t="shared" si="7"/>
        <v>0</v>
      </c>
    </row>
    <row r="99" spans="1:7" x14ac:dyDescent="0.2">
      <c r="A99" s="68"/>
      <c r="B99" s="69"/>
      <c r="C99" s="69"/>
      <c r="D99" s="69"/>
      <c r="E99" s="70"/>
      <c r="F99" s="71">
        <f t="shared" si="7"/>
        <v>0</v>
      </c>
    </row>
    <row r="100" spans="1:7" x14ac:dyDescent="0.2">
      <c r="A100" s="64"/>
      <c r="B100" s="65"/>
      <c r="C100" s="65"/>
      <c r="D100" s="65"/>
      <c r="E100" s="66"/>
      <c r="F100" s="67">
        <f t="shared" si="7"/>
        <v>0</v>
      </c>
    </row>
    <row r="101" spans="1:7" x14ac:dyDescent="0.2">
      <c r="A101" s="68"/>
      <c r="B101" s="69"/>
      <c r="C101" s="69"/>
      <c r="D101" s="69"/>
      <c r="E101" s="70"/>
      <c r="F101" s="71">
        <f t="shared" si="7"/>
        <v>0</v>
      </c>
    </row>
    <row r="102" spans="1:7" x14ac:dyDescent="0.2">
      <c r="A102" s="64"/>
      <c r="B102" s="65"/>
      <c r="C102" s="65"/>
      <c r="D102" s="65"/>
      <c r="E102" s="66"/>
      <c r="F102" s="67">
        <f t="shared" si="7"/>
        <v>0</v>
      </c>
    </row>
    <row r="103" spans="1:7" x14ac:dyDescent="0.2">
      <c r="A103" s="68"/>
      <c r="B103" s="69"/>
      <c r="C103" s="69"/>
      <c r="D103" s="69"/>
      <c r="E103" s="70"/>
      <c r="F103" s="71">
        <f t="shared" si="7"/>
        <v>0</v>
      </c>
    </row>
    <row r="104" spans="1:7" x14ac:dyDescent="0.2">
      <c r="A104" s="64"/>
      <c r="B104" s="65"/>
      <c r="C104" s="65"/>
      <c r="D104" s="65"/>
      <c r="E104" s="66"/>
      <c r="F104" s="67">
        <f t="shared" si="7"/>
        <v>0</v>
      </c>
    </row>
    <row r="105" spans="1:7" x14ac:dyDescent="0.2">
      <c r="A105" s="68"/>
      <c r="B105" s="69"/>
      <c r="C105" s="69"/>
      <c r="D105" s="69"/>
      <c r="E105" s="70"/>
      <c r="F105" s="71">
        <f t="shared" si="7"/>
        <v>0</v>
      </c>
    </row>
    <row r="106" spans="1:7" x14ac:dyDescent="0.2">
      <c r="A106" s="64"/>
      <c r="B106" s="65"/>
      <c r="C106" s="65"/>
      <c r="D106" s="65"/>
      <c r="E106" s="66"/>
      <c r="F106" s="67">
        <f t="shared" si="7"/>
        <v>0</v>
      </c>
    </row>
    <row r="107" spans="1:7" x14ac:dyDescent="0.2">
      <c r="A107" s="68"/>
      <c r="B107" s="69"/>
      <c r="C107" s="69"/>
      <c r="D107" s="69"/>
      <c r="E107" s="70"/>
      <c r="F107" s="71">
        <f t="shared" ref="F107" si="8">D107*E107</f>
        <v>0</v>
      </c>
    </row>
    <row r="108" spans="1:7" ht="30.75" customHeight="1" thickBot="1" x14ac:dyDescent="0.25">
      <c r="A108" s="84" t="s">
        <v>54</v>
      </c>
      <c r="B108" s="85"/>
      <c r="C108" s="85"/>
      <c r="D108" s="85"/>
      <c r="E108" s="85"/>
      <c r="F108" s="86">
        <f>SUBTOTAL(109,'Rozpočet aktivit na r. 2022'!$F90:$F107)</f>
        <v>0</v>
      </c>
      <c r="G108" s="2"/>
    </row>
    <row r="110" spans="1:7" s="33" customFormat="1" x14ac:dyDescent="0.2">
      <c r="A110" s="23" t="s">
        <v>63</v>
      </c>
      <c r="B110" s="21"/>
      <c r="C110" s="22"/>
      <c r="D110" s="22"/>
      <c r="E110" s="22"/>
      <c r="F110" s="22"/>
    </row>
    <row r="111" spans="1:7" s="33" customFormat="1" x14ac:dyDescent="0.2">
      <c r="A111" s="24"/>
      <c r="B111" s="21"/>
      <c r="C111" s="22"/>
      <c r="D111" s="22"/>
      <c r="E111" s="22"/>
      <c r="F111" s="22"/>
    </row>
    <row r="112" spans="1:7" s="33" customFormat="1" x14ac:dyDescent="0.2">
      <c r="A112" s="23"/>
      <c r="B112" s="21"/>
      <c r="C112" s="22"/>
      <c r="D112" s="22"/>
      <c r="E112" s="22"/>
      <c r="F112" s="22"/>
    </row>
    <row r="113" spans="1:6" s="33" customFormat="1" x14ac:dyDescent="0.2">
      <c r="A113" s="25"/>
      <c r="B113" s="21"/>
      <c r="C113" s="22"/>
      <c r="D113" s="22"/>
      <c r="E113" s="22"/>
      <c r="F113" s="22"/>
    </row>
    <row r="114" spans="1:6" s="33" customFormat="1" x14ac:dyDescent="0.2">
      <c r="A114" s="26"/>
      <c r="B114" s="21"/>
      <c r="C114" s="22"/>
      <c r="D114" s="22"/>
      <c r="E114" s="22"/>
      <c r="F114" s="22"/>
    </row>
  </sheetData>
  <mergeCells count="2">
    <mergeCell ref="A1:F1"/>
    <mergeCell ref="A2:F2"/>
  </mergeCells>
  <dataValidations count="1">
    <dataValidation allowBlank="1" showInputMessage="1" sqref="C69:D86 C90:D107 C6:D23 C48:D65 C27:D44"/>
  </dataValidations>
  <pageMargins left="0.7" right="0.7" top="0.78740157499999996" bottom="0.78740157499999996" header="0.3" footer="0.3"/>
  <pageSetup paperSize="9" scale="65" fitToHeight="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List3!$A$1:$A$31</xm:f>
          </x14:formula1>
          <xm:sqref>A6:A23 A69:A86 A48:A65 A27:A44 A90:A107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F69"/>
  <sheetViews>
    <sheetView tabSelected="1" workbookViewId="0">
      <selection activeCell="A2" sqref="A2"/>
    </sheetView>
  </sheetViews>
  <sheetFormatPr baseColWidth="10" defaultColWidth="8.7109375" defaultRowHeight="16" x14ac:dyDescent="0.2"/>
  <cols>
    <col min="1" max="1" width="39.42578125" style="33" customWidth="1"/>
    <col min="2" max="2" width="9.7109375" style="33" customWidth="1"/>
    <col min="3" max="6" width="9" style="33" customWidth="1"/>
    <col min="7" max="16384" width="8.7109375" style="33"/>
  </cols>
  <sheetData>
    <row r="1" spans="1:6" ht="194.5" customHeight="1" thickBot="1" x14ac:dyDescent="0.25">
      <c r="A1" s="102" t="s">
        <v>72</v>
      </c>
      <c r="B1" s="103"/>
      <c r="C1" s="103"/>
      <c r="D1" s="103"/>
      <c r="E1" s="103"/>
      <c r="F1" s="103"/>
    </row>
    <row r="2" spans="1:6" ht="41" customHeight="1" x14ac:dyDescent="0.2">
      <c r="A2" s="50" t="s">
        <v>73</v>
      </c>
      <c r="B2" s="109" t="s">
        <v>52</v>
      </c>
      <c r="C2" s="112" t="s">
        <v>53</v>
      </c>
      <c r="D2" s="113"/>
      <c r="E2" s="113"/>
      <c r="F2" s="114"/>
    </row>
    <row r="3" spans="1:6" ht="17.25" customHeight="1" x14ac:dyDescent="0.2">
      <c r="A3" s="115"/>
      <c r="B3" s="110"/>
      <c r="C3" s="117" t="s">
        <v>1</v>
      </c>
      <c r="D3" s="118"/>
      <c r="E3" s="121" t="s">
        <v>2</v>
      </c>
      <c r="F3" s="122"/>
    </row>
    <row r="4" spans="1:6" ht="17" thickBot="1" x14ac:dyDescent="0.25">
      <c r="A4" s="116"/>
      <c r="B4" s="111"/>
      <c r="C4" s="119"/>
      <c r="D4" s="120"/>
      <c r="E4" s="123"/>
      <c r="F4" s="124"/>
    </row>
    <row r="5" spans="1:6" ht="17" thickBot="1" x14ac:dyDescent="0.25">
      <c r="A5" s="87"/>
      <c r="B5" s="4"/>
      <c r="C5" s="4"/>
      <c r="D5" s="4"/>
      <c r="E5" s="107"/>
      <c r="F5" s="108"/>
    </row>
    <row r="6" spans="1:6" ht="70" customHeight="1" thickBot="1" x14ac:dyDescent="0.25">
      <c r="A6" s="5" t="s">
        <v>66</v>
      </c>
      <c r="B6" s="6"/>
      <c r="C6" s="7" t="s">
        <v>3</v>
      </c>
      <c r="D6" s="7" t="s">
        <v>4</v>
      </c>
      <c r="E6" s="7" t="s">
        <v>3</v>
      </c>
      <c r="F6" s="51" t="s">
        <v>4</v>
      </c>
    </row>
    <row r="7" spans="1:6" ht="24" customHeight="1" x14ac:dyDescent="0.2">
      <c r="A7" s="36" t="s">
        <v>47</v>
      </c>
      <c r="B7" s="8">
        <f ca="1">IFERROR(SUMIF('Rozpočet aktivit na r. 2022'!A:F,A7,'Rozpočet aktivit na r. 2022'!F:F),0)</f>
        <v>0</v>
      </c>
      <c r="C7" s="46"/>
      <c r="D7" s="43">
        <f ca="1">IF(B7&lt;&gt;0,C7/B7,0)</f>
        <v>0</v>
      </c>
      <c r="E7" s="46"/>
      <c r="F7" s="52">
        <f ca="1">IF(B7&lt;&gt;0,E7/B7,0)</f>
        <v>0</v>
      </c>
    </row>
    <row r="8" spans="1:6" ht="17" thickBot="1" x14ac:dyDescent="0.25">
      <c r="A8" s="9" t="s">
        <v>5</v>
      </c>
      <c r="B8" s="10">
        <f ca="1">SUM(B7)</f>
        <v>0</v>
      </c>
      <c r="C8" s="10">
        <f>SUM(C7)</f>
        <v>0</v>
      </c>
      <c r="D8" s="12">
        <f ca="1">IF(B8&lt;&gt;0,C8/B8,0)</f>
        <v>0</v>
      </c>
      <c r="E8" s="11">
        <f>SUM(E7)</f>
        <v>0</v>
      </c>
      <c r="F8" s="53">
        <f ca="1">IF(B8&lt;&gt;0,E8/B8,0)</f>
        <v>0</v>
      </c>
    </row>
    <row r="9" spans="1:6" ht="17" thickBot="1" x14ac:dyDescent="0.25">
      <c r="A9" s="87"/>
      <c r="B9" s="4"/>
      <c r="C9" s="4"/>
      <c r="D9" s="4"/>
      <c r="E9" s="4"/>
      <c r="F9" s="54"/>
    </row>
    <row r="10" spans="1:6" ht="56" x14ac:dyDescent="0.2">
      <c r="A10" s="5" t="s">
        <v>59</v>
      </c>
      <c r="B10" s="6"/>
      <c r="C10" s="13"/>
      <c r="D10" s="13"/>
      <c r="E10" s="13"/>
      <c r="F10" s="55"/>
    </row>
    <row r="11" spans="1:6" x14ac:dyDescent="0.2">
      <c r="A11" s="37" t="s">
        <v>45</v>
      </c>
      <c r="B11" s="8">
        <f ca="1">SUMIF('Rozpočet aktivit na r. 2022'!A:F,A11,'Rozpočet aktivit na r. 2022'!F:F)</f>
        <v>0</v>
      </c>
      <c r="C11" s="46"/>
      <c r="D11" s="98">
        <f ca="1">IF(B11&lt;&gt;0,C11/B11,0)</f>
        <v>0</v>
      </c>
      <c r="E11" s="46"/>
      <c r="F11" s="99">
        <f ca="1">IF(B11&lt;&gt;0,E11/B11,0)</f>
        <v>0</v>
      </c>
    </row>
    <row r="12" spans="1:6" x14ac:dyDescent="0.2">
      <c r="A12" s="36" t="s">
        <v>6</v>
      </c>
      <c r="B12" s="8">
        <f ca="1">SUMIF('Rozpočet aktivit na r. 2022'!A:F,A12,'Rozpočet aktivit na r. 2022'!F:F)</f>
        <v>0</v>
      </c>
      <c r="C12" s="46"/>
      <c r="D12" s="98">
        <f t="shared" ref="D12:D18" ca="1" si="0">IF(B12&lt;&gt;0,C12/B12,0)</f>
        <v>0</v>
      </c>
      <c r="E12" s="46"/>
      <c r="F12" s="99">
        <f t="shared" ref="F12:F18" ca="1" si="1">IF(B12&lt;&gt;0,E12/B12,0)</f>
        <v>0</v>
      </c>
    </row>
    <row r="13" spans="1:6" x14ac:dyDescent="0.2">
      <c r="A13" s="36" t="s">
        <v>7</v>
      </c>
      <c r="B13" s="8">
        <f ca="1">SUMIF('Rozpočet aktivit na r. 2022'!A:F,A13,'Rozpočet aktivit na r. 2022'!F:F)</f>
        <v>0</v>
      </c>
      <c r="C13" s="46"/>
      <c r="D13" s="98">
        <f t="shared" ca="1" si="0"/>
        <v>0</v>
      </c>
      <c r="E13" s="46"/>
      <c r="F13" s="99">
        <f t="shared" ca="1" si="1"/>
        <v>0</v>
      </c>
    </row>
    <row r="14" spans="1:6" x14ac:dyDescent="0.2">
      <c r="A14" s="38" t="s">
        <v>40</v>
      </c>
      <c r="B14" s="8">
        <f ca="1">SUMIF('Rozpočet aktivit na r. 2022'!A:F,A14,'Rozpočet aktivit na r. 2022'!F:F)</f>
        <v>0</v>
      </c>
      <c r="C14" s="46"/>
      <c r="D14" s="98">
        <f t="shared" ca="1" si="0"/>
        <v>0</v>
      </c>
      <c r="E14" s="46"/>
      <c r="F14" s="99">
        <f t="shared" ca="1" si="1"/>
        <v>0</v>
      </c>
    </row>
    <row r="15" spans="1:6" x14ac:dyDescent="0.2">
      <c r="A15" s="38" t="s">
        <v>41</v>
      </c>
      <c r="B15" s="8">
        <f ca="1">SUMIF('Rozpočet aktivit na r. 2022'!A:F,A15,'Rozpočet aktivit na r. 2022'!F:F)</f>
        <v>0</v>
      </c>
      <c r="C15" s="46"/>
      <c r="D15" s="98">
        <f t="shared" ca="1" si="0"/>
        <v>0</v>
      </c>
      <c r="E15" s="46"/>
      <c r="F15" s="99">
        <f t="shared" ca="1" si="1"/>
        <v>0</v>
      </c>
    </row>
    <row r="16" spans="1:6" x14ac:dyDescent="0.2">
      <c r="A16" s="38" t="s">
        <v>42</v>
      </c>
      <c r="B16" s="8">
        <f ca="1">SUMIF('Rozpočet aktivit na r. 2022'!A:F,A16,'Rozpočet aktivit na r. 2022'!F:F)</f>
        <v>0</v>
      </c>
      <c r="C16" s="46"/>
      <c r="D16" s="98">
        <f t="shared" ca="1" si="0"/>
        <v>0</v>
      </c>
      <c r="E16" s="46"/>
      <c r="F16" s="99">
        <f t="shared" ca="1" si="1"/>
        <v>0</v>
      </c>
    </row>
    <row r="17" spans="1:6" x14ac:dyDescent="0.2">
      <c r="A17" s="38" t="s">
        <v>48</v>
      </c>
      <c r="B17" s="8">
        <f ca="1">SUMIF('Rozpočet aktivit na r. 2022'!A:F,A17,'Rozpočet aktivit na r. 2022'!F:F)</f>
        <v>0</v>
      </c>
      <c r="C17" s="46"/>
      <c r="D17" s="98">
        <f t="shared" ca="1" si="0"/>
        <v>0</v>
      </c>
      <c r="E17" s="46"/>
      <c r="F17" s="99">
        <f t="shared" ca="1" si="1"/>
        <v>0</v>
      </c>
    </row>
    <row r="18" spans="1:6" x14ac:dyDescent="0.2">
      <c r="A18" s="39" t="s">
        <v>43</v>
      </c>
      <c r="B18" s="8">
        <f ca="1">SUMIF('Rozpočet aktivit na r. 2022'!A:F,A18,'Rozpočet aktivit na r. 2022'!F:F)</f>
        <v>0</v>
      </c>
      <c r="C18" s="46"/>
      <c r="D18" s="98">
        <f t="shared" ca="1" si="0"/>
        <v>0</v>
      </c>
      <c r="E18" s="46"/>
      <c r="F18" s="99">
        <f t="shared" ca="1" si="1"/>
        <v>0</v>
      </c>
    </row>
    <row r="19" spans="1:6" ht="17" thickBot="1" x14ac:dyDescent="0.25">
      <c r="A19" s="9" t="s">
        <v>8</v>
      </c>
      <c r="B19" s="97">
        <f ca="1">SUM(B11:B18)</f>
        <v>0</v>
      </c>
      <c r="C19" s="11">
        <f>SUM(C11:C18)</f>
        <v>0</v>
      </c>
      <c r="D19" s="12">
        <f ca="1">IF(B19&lt;&gt;0,C19/B19,0)</f>
        <v>0</v>
      </c>
      <c r="E19" s="11">
        <f>SUM(E11:E18)</f>
        <v>0</v>
      </c>
      <c r="F19" s="53">
        <f ca="1">IF(B19&lt;&gt;0,E19/B19,0)</f>
        <v>0</v>
      </c>
    </row>
    <row r="20" spans="1:6" ht="17" thickBot="1" x14ac:dyDescent="0.25">
      <c r="A20" s="87"/>
      <c r="B20" s="4"/>
      <c r="C20" s="4"/>
      <c r="D20" s="4"/>
      <c r="E20" s="4"/>
      <c r="F20" s="56"/>
    </row>
    <row r="21" spans="1:6" x14ac:dyDescent="0.2">
      <c r="A21" s="5" t="s">
        <v>49</v>
      </c>
      <c r="B21" s="6"/>
      <c r="C21" s="13"/>
      <c r="D21" s="13"/>
      <c r="E21" s="13"/>
      <c r="F21" s="55"/>
    </row>
    <row r="22" spans="1:6" ht="42" customHeight="1" x14ac:dyDescent="0.2">
      <c r="A22" s="40" t="s">
        <v>33</v>
      </c>
      <c r="B22" s="8">
        <f ca="1">SUMIF('Rozpočet aktivit na r. 2022'!A:F,A22,'Rozpočet aktivit na r. 2022'!F:F)</f>
        <v>0</v>
      </c>
      <c r="C22" s="46"/>
      <c r="D22" s="98">
        <f ca="1">IF(B22&lt;&gt;0,C22/B22,0)</f>
        <v>0</v>
      </c>
      <c r="E22" s="46"/>
      <c r="F22" s="100">
        <f ca="1">IF(B22&lt;&gt;0,E22/B22,0)</f>
        <v>0</v>
      </c>
    </row>
    <row r="23" spans="1:6" ht="42" x14ac:dyDescent="0.2">
      <c r="A23" s="37" t="s">
        <v>34</v>
      </c>
      <c r="B23" s="8">
        <f ca="1">SUMIF('Rozpočet aktivit na r. 2022'!A:F,A23,'Rozpočet aktivit na r. 2022'!F:F)</f>
        <v>0</v>
      </c>
      <c r="C23" s="46"/>
      <c r="D23" s="98">
        <f t="shared" ref="D23:D25" ca="1" si="2">IF(B23&lt;&gt;0,C23/B23,0)</f>
        <v>0</v>
      </c>
      <c r="E23" s="46"/>
      <c r="F23" s="100">
        <f t="shared" ref="F23:F25" ca="1" si="3">IF(B23&lt;&gt;0,E23/B23,0)</f>
        <v>0</v>
      </c>
    </row>
    <row r="24" spans="1:6" x14ac:dyDescent="0.2">
      <c r="A24" s="41" t="s">
        <v>67</v>
      </c>
      <c r="B24" s="8">
        <f ca="1">SUMIF('Rozpočet aktivit na r. 2022'!A:F,A24,'Rozpočet aktivit na r. 2022'!F:F)</f>
        <v>0</v>
      </c>
      <c r="C24" s="46"/>
      <c r="D24" s="98">
        <f t="shared" ca="1" si="2"/>
        <v>0</v>
      </c>
      <c r="E24" s="46"/>
      <c r="F24" s="100">
        <f t="shared" ca="1" si="3"/>
        <v>0</v>
      </c>
    </row>
    <row r="25" spans="1:6" x14ac:dyDescent="0.2">
      <c r="A25" s="37" t="s">
        <v>68</v>
      </c>
      <c r="B25" s="8">
        <f ca="1">SUMIF('Rozpočet aktivit na r. 2022'!A:F,A25,'Rozpočet aktivit na r. 2022'!F:F)</f>
        <v>0</v>
      </c>
      <c r="C25" s="46"/>
      <c r="D25" s="98">
        <f t="shared" ca="1" si="2"/>
        <v>0</v>
      </c>
      <c r="E25" s="46"/>
      <c r="F25" s="100">
        <f t="shared" ca="1" si="3"/>
        <v>0</v>
      </c>
    </row>
    <row r="26" spans="1:6" ht="17" thickBot="1" x14ac:dyDescent="0.25">
      <c r="A26" s="9" t="s">
        <v>9</v>
      </c>
      <c r="B26" s="97">
        <f ca="1">SUM(B22:B25)</f>
        <v>0</v>
      </c>
      <c r="C26" s="11">
        <f>SUM(C22:C25)</f>
        <v>0</v>
      </c>
      <c r="D26" s="12">
        <f ca="1">IF(B26&lt;&gt;0,C26/B26,0)</f>
        <v>0</v>
      </c>
      <c r="E26" s="11">
        <f>SUM(E22:E25)</f>
        <v>0</v>
      </c>
      <c r="F26" s="53">
        <f ca="1">IF(B26&lt;&gt;0,E26/B26,0)</f>
        <v>0</v>
      </c>
    </row>
    <row r="27" spans="1:6" ht="17" thickBot="1" x14ac:dyDescent="0.25">
      <c r="A27" s="87"/>
      <c r="B27" s="4"/>
      <c r="C27" s="4"/>
      <c r="D27" s="4"/>
      <c r="E27" s="4"/>
      <c r="F27" s="56"/>
    </row>
    <row r="28" spans="1:6" ht="28" x14ac:dyDescent="0.2">
      <c r="A28" s="14" t="s">
        <v>10</v>
      </c>
      <c r="B28" s="6"/>
      <c r="C28" s="13"/>
      <c r="D28" s="13"/>
      <c r="E28" s="13"/>
      <c r="F28" s="55"/>
    </row>
    <row r="29" spans="1:6" x14ac:dyDescent="0.2">
      <c r="A29" s="36" t="s">
        <v>11</v>
      </c>
      <c r="B29" s="8">
        <f ca="1">SUMIF('Rozpočet aktivit na r. 2022'!A:F,A29,'Rozpočet aktivit na r. 2022'!F:F)</f>
        <v>0</v>
      </c>
      <c r="C29" s="46"/>
      <c r="D29" s="98">
        <f ca="1">IF(B29&lt;&gt;0,C29/B29,0)</f>
        <v>0</v>
      </c>
      <c r="E29" s="46"/>
      <c r="F29" s="99">
        <f ca="1">IF(B29&lt;&gt;0,E29/B29,0)</f>
        <v>0</v>
      </c>
    </row>
    <row r="30" spans="1:6" ht="28" x14ac:dyDescent="0.2">
      <c r="A30" s="36" t="s">
        <v>12</v>
      </c>
      <c r="B30" s="8">
        <f ca="1">SUMIF('Rozpočet aktivit na r. 2022'!A:F,A30,'Rozpočet aktivit na r. 2022'!F:F)</f>
        <v>0</v>
      </c>
      <c r="C30" s="46"/>
      <c r="D30" s="98">
        <f t="shared" ref="D30:D32" ca="1" si="4">IF(B30&lt;&gt;0,C30/B30,0)</f>
        <v>0</v>
      </c>
      <c r="E30" s="46"/>
      <c r="F30" s="99">
        <f t="shared" ref="F30:F32" ca="1" si="5">IF(B30&lt;&gt;0,E30/B30,0)</f>
        <v>0</v>
      </c>
    </row>
    <row r="31" spans="1:6" x14ac:dyDescent="0.2">
      <c r="A31" s="36" t="s">
        <v>13</v>
      </c>
      <c r="B31" s="8">
        <f ca="1">SUMIF('Rozpočet aktivit na r. 2022'!A:F,A31,'Rozpočet aktivit na r. 2022'!F:F)</f>
        <v>0</v>
      </c>
      <c r="C31" s="46"/>
      <c r="D31" s="98">
        <f t="shared" ca="1" si="4"/>
        <v>0</v>
      </c>
      <c r="E31" s="46"/>
      <c r="F31" s="99">
        <f t="shared" ca="1" si="5"/>
        <v>0</v>
      </c>
    </row>
    <row r="32" spans="1:6" x14ac:dyDescent="0.2">
      <c r="A32" s="37" t="s">
        <v>35</v>
      </c>
      <c r="B32" s="8">
        <f ca="1">SUMIF('Rozpočet aktivit na r. 2022'!A:F,A32,'Rozpočet aktivit na r. 2022'!F:F)</f>
        <v>0</v>
      </c>
      <c r="C32" s="46"/>
      <c r="D32" s="98">
        <f t="shared" ca="1" si="4"/>
        <v>0</v>
      </c>
      <c r="E32" s="46"/>
      <c r="F32" s="99">
        <f t="shared" ca="1" si="5"/>
        <v>0</v>
      </c>
    </row>
    <row r="33" spans="1:6" ht="17" thickBot="1" x14ac:dyDescent="0.25">
      <c r="A33" s="9" t="s">
        <v>14</v>
      </c>
      <c r="B33" s="97">
        <f ca="1">SUM(B29:B32)</f>
        <v>0</v>
      </c>
      <c r="C33" s="11">
        <f>SUM(C29:C32)</f>
        <v>0</v>
      </c>
      <c r="D33" s="12">
        <f ca="1">IF(B33&lt;&gt;0,C33/B33,0)</f>
        <v>0</v>
      </c>
      <c r="E33" s="11">
        <f>SUM(E29:E32)</f>
        <v>0</v>
      </c>
      <c r="F33" s="53">
        <f ca="1">IF(B33&lt;&gt;0,E33/B33,0)</f>
        <v>0</v>
      </c>
    </row>
    <row r="34" spans="1:6" ht="17" thickBot="1" x14ac:dyDescent="0.25">
      <c r="A34" s="87"/>
      <c r="B34" s="4"/>
      <c r="C34" s="4"/>
      <c r="D34" s="4"/>
      <c r="E34" s="4"/>
      <c r="F34" s="56"/>
    </row>
    <row r="35" spans="1:6" x14ac:dyDescent="0.2">
      <c r="A35" s="5" t="s">
        <v>15</v>
      </c>
      <c r="B35" s="6"/>
      <c r="C35" s="13"/>
      <c r="D35" s="13"/>
      <c r="E35" s="13"/>
      <c r="F35" s="55"/>
    </row>
    <row r="36" spans="1:6" ht="28" x14ac:dyDescent="0.2">
      <c r="A36" s="41" t="s">
        <v>16</v>
      </c>
      <c r="B36" s="8">
        <f ca="1">SUMIF('Rozpočet aktivit na r. 2022'!A:F,A36,'Rozpočet aktivit na r. 2022'!F:F)</f>
        <v>0</v>
      </c>
      <c r="C36" s="46"/>
      <c r="D36" s="98">
        <f ca="1">IF(B36&lt;&gt;0,C36/B36,0)</f>
        <v>0</v>
      </c>
      <c r="E36" s="46"/>
      <c r="F36" s="99">
        <f ca="1">IF(B36&lt;&gt;0,E36/B36,0)</f>
        <v>0</v>
      </c>
    </row>
    <row r="37" spans="1:6" ht="28" x14ac:dyDescent="0.2">
      <c r="A37" s="41" t="s">
        <v>17</v>
      </c>
      <c r="B37" s="8">
        <f ca="1">SUMIF('Rozpočet aktivit na r. 2022'!A:F,A37,'Rozpočet aktivit na r. 2022'!F:F)</f>
        <v>0</v>
      </c>
      <c r="C37" s="46"/>
      <c r="D37" s="98">
        <f t="shared" ref="D37:D45" ca="1" si="6">IF(B37&lt;&gt;0,C37/B37,0)</f>
        <v>0</v>
      </c>
      <c r="E37" s="46"/>
      <c r="F37" s="99">
        <f t="shared" ref="F37:F45" ca="1" si="7">IF(B37&lt;&gt;0,E37/B37,0)</f>
        <v>0</v>
      </c>
    </row>
    <row r="38" spans="1:6" x14ac:dyDescent="0.2">
      <c r="A38" s="41" t="s">
        <v>18</v>
      </c>
      <c r="B38" s="8">
        <f ca="1">SUMIF('Rozpočet aktivit na r. 2022'!A:F,A38,'Rozpočet aktivit na r. 2022'!F:F)</f>
        <v>0</v>
      </c>
      <c r="C38" s="46"/>
      <c r="D38" s="98">
        <f t="shared" ca="1" si="6"/>
        <v>0</v>
      </c>
      <c r="E38" s="46"/>
      <c r="F38" s="99">
        <f t="shared" ca="1" si="7"/>
        <v>0</v>
      </c>
    </row>
    <row r="39" spans="1:6" x14ac:dyDescent="0.2">
      <c r="A39" s="41" t="s">
        <v>19</v>
      </c>
      <c r="B39" s="8">
        <f ca="1">SUMIF('Rozpočet aktivit na r. 2022'!A:F,A39,'Rozpočet aktivit na r. 2022'!F:F)</f>
        <v>0</v>
      </c>
      <c r="C39" s="46"/>
      <c r="D39" s="98">
        <f t="shared" ca="1" si="6"/>
        <v>0</v>
      </c>
      <c r="E39" s="46"/>
      <c r="F39" s="99">
        <f t="shared" ca="1" si="7"/>
        <v>0</v>
      </c>
    </row>
    <row r="40" spans="1:6" ht="28" x14ac:dyDescent="0.2">
      <c r="A40" s="41" t="s">
        <v>20</v>
      </c>
      <c r="B40" s="8">
        <f ca="1">SUMIF('Rozpočet aktivit na r. 2022'!A:F,A40,'Rozpočet aktivit na r. 2022'!F:F)</f>
        <v>0</v>
      </c>
      <c r="C40" s="46"/>
      <c r="D40" s="98">
        <f t="shared" ca="1" si="6"/>
        <v>0</v>
      </c>
      <c r="E40" s="46"/>
      <c r="F40" s="99">
        <f t="shared" ca="1" si="7"/>
        <v>0</v>
      </c>
    </row>
    <row r="41" spans="1:6" x14ac:dyDescent="0.2">
      <c r="A41" s="41" t="s">
        <v>21</v>
      </c>
      <c r="B41" s="8">
        <f ca="1">SUMIF('Rozpočet aktivit na r. 2022'!A:F,A41,'Rozpočet aktivit na r. 2022'!F:F)</f>
        <v>0</v>
      </c>
      <c r="C41" s="46"/>
      <c r="D41" s="98">
        <f t="shared" ca="1" si="6"/>
        <v>0</v>
      </c>
      <c r="E41" s="46"/>
      <c r="F41" s="99">
        <f t="shared" ca="1" si="7"/>
        <v>0</v>
      </c>
    </row>
    <row r="42" spans="1:6" x14ac:dyDescent="0.2">
      <c r="A42" s="41" t="s">
        <v>22</v>
      </c>
      <c r="B42" s="8">
        <f ca="1">SUMIF('Rozpočet aktivit na r. 2022'!A:F,A42,'Rozpočet aktivit na r. 2022'!F:F)</f>
        <v>0</v>
      </c>
      <c r="C42" s="46"/>
      <c r="D42" s="98">
        <f t="shared" ca="1" si="6"/>
        <v>0</v>
      </c>
      <c r="E42" s="46"/>
      <c r="F42" s="99">
        <f t="shared" ca="1" si="7"/>
        <v>0</v>
      </c>
    </row>
    <row r="43" spans="1:6" x14ac:dyDescent="0.2">
      <c r="A43" s="36" t="s">
        <v>23</v>
      </c>
      <c r="B43" s="8">
        <f ca="1">SUMIF('Rozpočet aktivit na r. 2022'!A:F,A43,'Rozpočet aktivit na r. 2022'!F:F)</f>
        <v>0</v>
      </c>
      <c r="C43" s="46"/>
      <c r="D43" s="98">
        <f t="shared" ca="1" si="6"/>
        <v>0</v>
      </c>
      <c r="E43" s="46"/>
      <c r="F43" s="99">
        <f t="shared" ca="1" si="7"/>
        <v>0</v>
      </c>
    </row>
    <row r="44" spans="1:6" x14ac:dyDescent="0.2">
      <c r="A44" s="36" t="s">
        <v>24</v>
      </c>
      <c r="B44" s="8">
        <f ca="1">SUMIF('Rozpočet aktivit na r. 2022'!A:F,A44,'Rozpočet aktivit na r. 2022'!F:F)</f>
        <v>0</v>
      </c>
      <c r="C44" s="46"/>
      <c r="D44" s="98">
        <f t="shared" ca="1" si="6"/>
        <v>0</v>
      </c>
      <c r="E44" s="46"/>
      <c r="F44" s="99">
        <f t="shared" ca="1" si="7"/>
        <v>0</v>
      </c>
    </row>
    <row r="45" spans="1:6" x14ac:dyDescent="0.2">
      <c r="A45" s="37" t="s">
        <v>36</v>
      </c>
      <c r="B45" s="8">
        <f ca="1">SUMIF('Rozpočet aktivit na r. 2022'!A:F,A45,'Rozpočet aktivit na r. 2022'!F:F)</f>
        <v>0</v>
      </c>
      <c r="C45" s="46"/>
      <c r="D45" s="98">
        <f t="shared" ca="1" si="6"/>
        <v>0</v>
      </c>
      <c r="E45" s="46"/>
      <c r="F45" s="99">
        <f t="shared" ca="1" si="7"/>
        <v>0</v>
      </c>
    </row>
    <row r="46" spans="1:6" ht="17" thickBot="1" x14ac:dyDescent="0.25">
      <c r="A46" s="9" t="s">
        <v>25</v>
      </c>
      <c r="B46" s="97">
        <f ca="1">SUM(B36:B45)</f>
        <v>0</v>
      </c>
      <c r="C46" s="11">
        <f>SUM(C36:C45)</f>
        <v>0</v>
      </c>
      <c r="D46" s="12">
        <f ca="1">IF(B46&lt;&gt;0,C46/B46,0)</f>
        <v>0</v>
      </c>
      <c r="E46" s="11">
        <f>SUM(E36:E45)</f>
        <v>0</v>
      </c>
      <c r="F46" s="53">
        <f ca="1">IF(B46&lt;&gt;0,E46/B46,0)</f>
        <v>0</v>
      </c>
    </row>
    <row r="47" spans="1:6" ht="17" thickBot="1" x14ac:dyDescent="0.25">
      <c r="A47" s="87"/>
      <c r="B47" s="4"/>
      <c r="C47" s="4"/>
      <c r="D47" s="4"/>
      <c r="E47" s="4"/>
      <c r="F47" s="56"/>
    </row>
    <row r="48" spans="1:6" x14ac:dyDescent="0.2">
      <c r="A48" s="5" t="s">
        <v>26</v>
      </c>
      <c r="B48" s="6"/>
      <c r="C48" s="13"/>
      <c r="D48" s="13"/>
      <c r="E48" s="13"/>
      <c r="F48" s="55"/>
    </row>
    <row r="49" spans="1:6" x14ac:dyDescent="0.2">
      <c r="A49" s="15" t="s">
        <v>27</v>
      </c>
      <c r="B49" s="8">
        <f ca="1">SUMIF('Rozpočet aktivit na r. 2022'!A:F,A49,'Rozpočet aktivit na r. 2022'!F:F)</f>
        <v>0</v>
      </c>
      <c r="C49" s="47"/>
      <c r="D49" s="98">
        <f ca="1">IF(B49&lt;&gt;0,C49/B49,0)</f>
        <v>0</v>
      </c>
      <c r="E49" s="48"/>
      <c r="F49" s="99">
        <f ca="1">IF(B49&lt;&gt;0,E49/B49,0)</f>
        <v>0</v>
      </c>
    </row>
    <row r="50" spans="1:6" x14ac:dyDescent="0.2">
      <c r="A50" s="15" t="s">
        <v>28</v>
      </c>
      <c r="B50" s="8">
        <f ca="1">SUMIF('Rozpočet aktivit na r. 2022'!A:F,A50,'Rozpočet aktivit na r. 2022'!F:F)</f>
        <v>0</v>
      </c>
      <c r="C50" s="47"/>
      <c r="D50" s="98">
        <f t="shared" ref="D50:D51" ca="1" si="8">IF(B50&lt;&gt;0,C50/B50,0)</f>
        <v>0</v>
      </c>
      <c r="E50" s="48"/>
      <c r="F50" s="99">
        <f t="shared" ref="F50:F51" ca="1" si="9">IF(B50&lt;&gt;0,E50/B50,0)</f>
        <v>0</v>
      </c>
    </row>
    <row r="51" spans="1:6" x14ac:dyDescent="0.2">
      <c r="A51" s="88" t="s">
        <v>37</v>
      </c>
      <c r="B51" s="8">
        <f ca="1">SUMIF('Rozpočet aktivit na r. 2022'!A:F,A51,'Rozpočet aktivit na r. 2022'!F:F)</f>
        <v>0</v>
      </c>
      <c r="C51" s="47"/>
      <c r="D51" s="98">
        <f t="shared" ca="1" si="8"/>
        <v>0</v>
      </c>
      <c r="E51" s="48"/>
      <c r="F51" s="99">
        <f t="shared" ca="1" si="9"/>
        <v>0</v>
      </c>
    </row>
    <row r="52" spans="1:6" ht="17" thickBot="1" x14ac:dyDescent="0.25">
      <c r="A52" s="9" t="s">
        <v>29</v>
      </c>
      <c r="B52" s="97">
        <f ca="1">SUM(B49:B51)</f>
        <v>0</v>
      </c>
      <c r="C52" s="11">
        <f>SUM(C49:C51)</f>
        <v>0</v>
      </c>
      <c r="D52" s="12">
        <f ca="1">IF(B52&lt;&gt;0,C52/B52,0)</f>
        <v>0</v>
      </c>
      <c r="E52" s="11">
        <f>SUM(E49:E51)</f>
        <v>0</v>
      </c>
      <c r="F52" s="53">
        <f ca="1">IF(B52&lt;&gt;0,E52/B52,0)</f>
        <v>0</v>
      </c>
    </row>
    <row r="53" spans="1:6" ht="17" thickBot="1" x14ac:dyDescent="0.25">
      <c r="A53" s="87"/>
      <c r="B53" s="4"/>
      <c r="C53" s="4"/>
      <c r="D53" s="4"/>
      <c r="E53" s="4"/>
      <c r="F53" s="56"/>
    </row>
    <row r="54" spans="1:6" x14ac:dyDescent="0.2">
      <c r="A54" s="5" t="s">
        <v>30</v>
      </c>
      <c r="B54" s="6" t="s">
        <v>31</v>
      </c>
      <c r="C54" s="13"/>
      <c r="D54" s="13"/>
      <c r="E54" s="13"/>
      <c r="F54" s="55"/>
    </row>
    <row r="55" spans="1:6" x14ac:dyDescent="0.2">
      <c r="A55" s="89" t="s">
        <v>38</v>
      </c>
      <c r="B55" s="8">
        <f ca="1">SUMIF('Rozpočet aktivit na r. 2022'!A:F,A55,'Rozpočet aktivit na r. 2022'!F:F)</f>
        <v>0</v>
      </c>
      <c r="C55" s="46"/>
      <c r="D55" s="98">
        <f ca="1">IF(B55&lt;&gt;0,C55/B55,0)</f>
        <v>0</v>
      </c>
      <c r="E55" s="46"/>
      <c r="F55" s="98">
        <f ca="1">IF(B55&lt;&gt;0,E55/B55,0)</f>
        <v>0</v>
      </c>
    </row>
    <row r="56" spans="1:6" ht="26.25" customHeight="1" thickBot="1" x14ac:dyDescent="0.25">
      <c r="A56" s="9" t="s">
        <v>32</v>
      </c>
      <c r="B56" s="97">
        <f ca="1">SUM(B55)</f>
        <v>0</v>
      </c>
      <c r="C56" s="11">
        <f>SUM(C55)</f>
        <v>0</v>
      </c>
      <c r="D56" s="12">
        <f ca="1">IF(B56&lt;&gt;0,C56/B56,0)</f>
        <v>0</v>
      </c>
      <c r="E56" s="11">
        <f>SUM(E55)</f>
        <v>0</v>
      </c>
      <c r="F56" s="53">
        <f ca="1">IF(B56&lt;&gt;0,E56/B56,0)</f>
        <v>0</v>
      </c>
    </row>
    <row r="57" spans="1:6" ht="17" thickBot="1" x14ac:dyDescent="0.25">
      <c r="A57" s="87"/>
      <c r="B57" s="4"/>
      <c r="C57" s="4"/>
      <c r="D57" s="4"/>
      <c r="E57" s="4"/>
      <c r="F57" s="57"/>
    </row>
    <row r="58" spans="1:6" ht="51.75" customHeight="1" thickBot="1" x14ac:dyDescent="0.25">
      <c r="A58" s="16" t="s">
        <v>64</v>
      </c>
      <c r="B58" s="17">
        <f ca="1">SUM(B8,B19,B26,B33,B56,B46,B52)</f>
        <v>0</v>
      </c>
      <c r="C58" s="18">
        <f>SUM(C8,C19,C26,C33,C56,C46,C52)</f>
        <v>0</v>
      </c>
      <c r="D58" s="31">
        <f ca="1">IF(B58&lt;&gt;0,C58/B58,0)</f>
        <v>0</v>
      </c>
      <c r="E58" s="18">
        <f>SUM(E8,E19,E26,E33,E56,E46,E52)</f>
        <v>0</v>
      </c>
      <c r="F58" s="32">
        <f ca="1">IF(B58&lt;&gt;0,E58/B58,0)</f>
        <v>0</v>
      </c>
    </row>
    <row r="59" spans="1:6" ht="17" thickBot="1" x14ac:dyDescent="0.25">
      <c r="A59" s="87"/>
      <c r="B59" s="4"/>
      <c r="C59" s="4"/>
      <c r="D59" s="4"/>
      <c r="E59" s="91"/>
      <c r="F59" s="92"/>
    </row>
    <row r="60" spans="1:6" ht="83.5" customHeight="1" thickBot="1" x14ac:dyDescent="0.25">
      <c r="A60" s="19" t="s">
        <v>69</v>
      </c>
      <c r="B60" s="49"/>
      <c r="C60" s="49"/>
      <c r="D60" s="18"/>
      <c r="E60" s="49"/>
      <c r="F60" s="58"/>
    </row>
    <row r="61" spans="1:6" ht="17" thickBot="1" x14ac:dyDescent="0.25">
      <c r="A61" s="87"/>
      <c r="B61" s="4"/>
      <c r="C61" s="4"/>
      <c r="D61" s="4"/>
      <c r="E61" s="4"/>
      <c r="F61" s="93"/>
    </row>
    <row r="62" spans="1:6" ht="39" customHeight="1" thickBot="1" x14ac:dyDescent="0.25">
      <c r="A62" s="19" t="s">
        <v>65</v>
      </c>
      <c r="B62" s="17">
        <f ca="1">SUM(B58,B60)</f>
        <v>0</v>
      </c>
      <c r="C62" s="18">
        <f>SUM(C58,C60)</f>
        <v>0</v>
      </c>
      <c r="D62" s="32">
        <f ca="1">IF(B62&lt;&gt;0,C62/B62,0)</f>
        <v>0</v>
      </c>
      <c r="E62" s="18">
        <f>SUM(E58,E60)</f>
        <v>0</v>
      </c>
      <c r="F62" s="32">
        <f ca="1">IF(B62&lt;&gt;0,E62/B62,0)</f>
        <v>0</v>
      </c>
    </row>
    <row r="63" spans="1:6" ht="17" thickBot="1" x14ac:dyDescent="0.25">
      <c r="A63" s="90"/>
      <c r="B63" s="42"/>
      <c r="C63" s="42"/>
      <c r="D63" s="42"/>
      <c r="E63" s="42"/>
      <c r="F63" s="56"/>
    </row>
    <row r="64" spans="1:6" x14ac:dyDescent="0.2">
      <c r="A64" s="20"/>
      <c r="B64" s="21"/>
      <c r="C64" s="22"/>
      <c r="D64" s="22"/>
      <c r="E64" s="22"/>
      <c r="F64" s="22"/>
    </row>
    <row r="65" spans="1:6" x14ac:dyDescent="0.2">
      <c r="A65" s="23" t="s">
        <v>63</v>
      </c>
      <c r="B65" s="21"/>
      <c r="C65" s="22"/>
      <c r="D65" s="22"/>
      <c r="E65" s="22"/>
      <c r="F65" s="22"/>
    </row>
    <row r="66" spans="1:6" x14ac:dyDescent="0.2">
      <c r="A66" s="23"/>
      <c r="B66" s="21"/>
      <c r="C66" s="22"/>
      <c r="D66" s="22"/>
      <c r="E66" s="22"/>
      <c r="F66" s="22"/>
    </row>
    <row r="67" spans="1:6" x14ac:dyDescent="0.2">
      <c r="A67" s="23"/>
      <c r="B67" s="21"/>
      <c r="C67" s="22"/>
      <c r="D67" s="22"/>
      <c r="E67" s="22"/>
      <c r="F67" s="22"/>
    </row>
    <row r="68" spans="1:6" x14ac:dyDescent="0.2">
      <c r="A68" s="23"/>
      <c r="B68" s="21"/>
      <c r="C68" s="22"/>
      <c r="D68" s="22"/>
      <c r="E68" s="22"/>
      <c r="F68" s="22"/>
    </row>
    <row r="69" spans="1:6" x14ac:dyDescent="0.2">
      <c r="A69" s="23"/>
      <c r="B69" s="21"/>
      <c r="C69" s="22"/>
      <c r="D69" s="22"/>
      <c r="E69" s="22"/>
      <c r="F69" s="22"/>
    </row>
  </sheetData>
  <mergeCells count="7">
    <mergeCell ref="E5:F5"/>
    <mergeCell ref="A1:F1"/>
    <mergeCell ref="B2:B4"/>
    <mergeCell ref="C2:F2"/>
    <mergeCell ref="A3:A4"/>
    <mergeCell ref="C3:D4"/>
    <mergeCell ref="E3:F4"/>
  </mergeCells>
  <pageMargins left="0.7" right="0.7" top="0.78740157499999996" bottom="0.78740157499999996" header="0.3" footer="0.3"/>
  <pageSetup paperSize="9" scale="86"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A31" sqref="A31"/>
    </sheetView>
  </sheetViews>
  <sheetFormatPr baseColWidth="10" defaultColWidth="8.7109375" defaultRowHeight="16" x14ac:dyDescent="0.2"/>
  <cols>
    <col min="1" max="1" width="54.140625" style="29" customWidth="1"/>
  </cols>
  <sheetData>
    <row r="1" spans="1:3" x14ac:dyDescent="0.2">
      <c r="A1" s="27" t="s">
        <v>47</v>
      </c>
      <c r="B1" s="33"/>
      <c r="C1" s="33" t="s">
        <v>54</v>
      </c>
    </row>
    <row r="2" spans="1:3" x14ac:dyDescent="0.2">
      <c r="A2" s="34" t="s">
        <v>45</v>
      </c>
      <c r="B2" s="33"/>
      <c r="C2" s="33"/>
    </row>
    <row r="3" spans="1:3" x14ac:dyDescent="0.2">
      <c r="A3" s="27" t="s">
        <v>6</v>
      </c>
      <c r="B3" s="33"/>
      <c r="C3" s="33"/>
    </row>
    <row r="4" spans="1:3" x14ac:dyDescent="0.2">
      <c r="A4" s="27" t="s">
        <v>7</v>
      </c>
      <c r="B4" s="33"/>
      <c r="C4" s="33"/>
    </row>
    <row r="5" spans="1:3" x14ac:dyDescent="0.2">
      <c r="A5" s="34" t="s">
        <v>40</v>
      </c>
      <c r="B5" s="33"/>
      <c r="C5" s="33"/>
    </row>
    <row r="6" spans="1:3" x14ac:dyDescent="0.2">
      <c r="A6" s="34" t="s">
        <v>50</v>
      </c>
      <c r="B6" s="33"/>
      <c r="C6" s="33"/>
    </row>
    <row r="7" spans="1:3" x14ac:dyDescent="0.2">
      <c r="A7" s="34" t="s">
        <v>42</v>
      </c>
      <c r="B7" s="33"/>
      <c r="C7" s="33"/>
    </row>
    <row r="8" spans="1:3" x14ac:dyDescent="0.2">
      <c r="A8" s="34" t="s">
        <v>48</v>
      </c>
      <c r="B8" s="33"/>
      <c r="C8" s="33"/>
    </row>
    <row r="9" spans="1:3" x14ac:dyDescent="0.2">
      <c r="A9" s="35" t="s">
        <v>43</v>
      </c>
      <c r="B9" s="33"/>
      <c r="C9" s="33"/>
    </row>
    <row r="10" spans="1:3" ht="28" x14ac:dyDescent="0.2">
      <c r="A10" s="34" t="s">
        <v>33</v>
      </c>
      <c r="B10" s="33"/>
      <c r="C10" s="33"/>
    </row>
    <row r="11" spans="1:3" ht="28" x14ac:dyDescent="0.2">
      <c r="A11" s="34" t="s">
        <v>34</v>
      </c>
      <c r="B11" s="33"/>
      <c r="C11" s="33"/>
    </row>
    <row r="12" spans="1:3" x14ac:dyDescent="0.2">
      <c r="A12" s="27" t="s">
        <v>67</v>
      </c>
      <c r="B12" s="33"/>
      <c r="C12" s="33"/>
    </row>
    <row r="13" spans="1:3" x14ac:dyDescent="0.2">
      <c r="A13" s="27" t="s">
        <v>68</v>
      </c>
      <c r="B13" s="33"/>
      <c r="C13" s="33"/>
    </row>
    <row r="14" spans="1:3" x14ac:dyDescent="0.2">
      <c r="A14" s="27" t="s">
        <v>11</v>
      </c>
      <c r="B14" s="33"/>
      <c r="C14" s="33"/>
    </row>
    <row r="15" spans="1:3" ht="28" x14ac:dyDescent="0.2">
      <c r="A15" s="27" t="s">
        <v>12</v>
      </c>
      <c r="B15" s="33"/>
      <c r="C15" s="33"/>
    </row>
    <row r="16" spans="1:3" x14ac:dyDescent="0.2">
      <c r="A16" s="27" t="s">
        <v>13</v>
      </c>
      <c r="B16" s="33"/>
      <c r="C16" s="33"/>
    </row>
    <row r="17" spans="1:3" x14ac:dyDescent="0.2">
      <c r="A17" s="27" t="s">
        <v>35</v>
      </c>
      <c r="B17" s="33"/>
      <c r="C17" s="33"/>
    </row>
    <row r="18" spans="1:3" x14ac:dyDescent="0.2">
      <c r="A18" s="27" t="s">
        <v>16</v>
      </c>
      <c r="B18" s="33"/>
      <c r="C18" s="33"/>
    </row>
    <row r="19" spans="1:3" ht="28" x14ac:dyDescent="0.2">
      <c r="A19" s="27" t="s">
        <v>17</v>
      </c>
      <c r="B19" s="33"/>
      <c r="C19" s="33"/>
    </row>
    <row r="20" spans="1:3" x14ac:dyDescent="0.2">
      <c r="A20" s="27" t="s">
        <v>18</v>
      </c>
      <c r="B20" s="33"/>
      <c r="C20" s="33"/>
    </row>
    <row r="21" spans="1:3" x14ac:dyDescent="0.2">
      <c r="A21" s="27" t="s">
        <v>19</v>
      </c>
      <c r="B21" s="33"/>
      <c r="C21" s="33"/>
    </row>
    <row r="22" spans="1:3" x14ac:dyDescent="0.2">
      <c r="A22" s="27" t="s">
        <v>20</v>
      </c>
      <c r="B22" s="33"/>
      <c r="C22" s="33"/>
    </row>
    <row r="23" spans="1:3" x14ac:dyDescent="0.2">
      <c r="A23" s="27" t="s">
        <v>21</v>
      </c>
      <c r="B23" s="33"/>
      <c r="C23" s="33"/>
    </row>
    <row r="24" spans="1:3" x14ac:dyDescent="0.2">
      <c r="A24" s="27" t="s">
        <v>22</v>
      </c>
      <c r="B24" s="33"/>
      <c r="C24" s="33"/>
    </row>
    <row r="25" spans="1:3" x14ac:dyDescent="0.2">
      <c r="A25" s="27" t="s">
        <v>23</v>
      </c>
      <c r="B25" s="33"/>
      <c r="C25" s="33"/>
    </row>
    <row r="26" spans="1:3" x14ac:dyDescent="0.2">
      <c r="A26" s="27" t="s">
        <v>24</v>
      </c>
      <c r="B26" s="33"/>
      <c r="C26" s="33"/>
    </row>
    <row r="27" spans="1:3" x14ac:dyDescent="0.2">
      <c r="A27" s="27" t="s">
        <v>36</v>
      </c>
      <c r="B27" s="33"/>
      <c r="C27" s="33"/>
    </row>
    <row r="28" spans="1:3" x14ac:dyDescent="0.2">
      <c r="A28" s="27" t="s">
        <v>27</v>
      </c>
      <c r="B28" s="33"/>
      <c r="C28" s="33"/>
    </row>
    <row r="29" spans="1:3" x14ac:dyDescent="0.2">
      <c r="A29" s="27" t="s">
        <v>28</v>
      </c>
      <c r="B29" s="33"/>
      <c r="C29" s="33"/>
    </row>
    <row r="30" spans="1:3" x14ac:dyDescent="0.2">
      <c r="A30" s="28" t="s">
        <v>37</v>
      </c>
      <c r="B30" s="33"/>
      <c r="C30" s="33"/>
    </row>
    <row r="31" spans="1:3" x14ac:dyDescent="0.2">
      <c r="A31" s="101" t="s">
        <v>38</v>
      </c>
      <c r="B31" s="33"/>
      <c r="C31" s="33"/>
    </row>
  </sheetData>
  <sheetProtection password="DDB0" sheet="1" objects="1" scenarios="1"/>
  <pageMargins left="0.7" right="0.7" top="0.78740157499999996" bottom="0.78740157499999996"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listy</vt:lpstr>
      </vt:variant>
      <vt:variant>
        <vt:i4>3</vt:i4>
      </vt:variant>
    </vt:vector>
  </HeadingPairs>
  <TitlesOfParts>
    <vt:vector size="3" baseType="lpstr">
      <vt:lpstr>Rozpočet aktivit na r. 2022</vt:lpstr>
      <vt:lpstr>Rozpočet kapitol na r. 2022</vt:lpstr>
      <vt:lpstr>List3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Wikturna</dc:creator>
  <cp:lastModifiedBy>Microsoft Office User</cp:lastModifiedBy>
  <cp:lastPrinted>2020-03-23T19:05:39Z</cp:lastPrinted>
  <dcterms:created xsi:type="dcterms:W3CDTF">2017-12-27T06:43:04Z</dcterms:created>
  <dcterms:modified xsi:type="dcterms:W3CDTF">2021-08-23T07:37:06Z</dcterms:modified>
</cp:coreProperties>
</file>