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527"/>
  <workbookPr updateLinks="never" codeName="ThisWorkbook"/>
  <mc:AlternateContent xmlns:mc="http://schemas.openxmlformats.org/markup-compatibility/2006">
    <mc:Choice Requires="x15">
      <x15ac:absPath xmlns:x15ac="http://schemas.microsoft.com/office/spreadsheetml/2010/11/ac" url="\\fs01-cra.cra.loc\CRA\ORP\ORP_DOT\2022\tuzemske\GRV\vyzva_final\priloha_zadosti\"/>
    </mc:Choice>
  </mc:AlternateContent>
  <xr:revisionPtr revIDLastSave="0" documentId="13_ncr:1_{1E203DB6-4772-4C47-B4D9-7340FF055604}" xr6:coauthVersionLast="47" xr6:coauthVersionMax="47" xr10:uidLastSave="{00000000-0000-0000-0000-000000000000}"/>
  <bookViews>
    <workbookView xWindow="19080" yWindow="-120" windowWidth="19440" windowHeight="15000" xr2:uid="{00000000-000D-0000-FFFF-FFFF00000000}"/>
  </bookViews>
  <sheets>
    <sheet name="Rozpočet aktivit na r. 2022" sheetId="5" r:id="rId1"/>
    <sheet name="Rozpočet kapitol na r. 2022" sheetId="4" r:id="rId2"/>
    <sheet name="List3" sheetId="6" state="hidden" r:id="rId3"/>
  </sheets>
  <calcPr calcId="191028"/>
  <webPublishing codePage="1252"/>
  <extLst>
    <ext xmlns:x14="http://schemas.microsoft.com/office/spreadsheetml/2009/9/main" uri="{79F54976-1DA5-4618-B147-4CDE4B953A38}">
      <x14:workbookPr defaultImageDpi="330"/>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E56" i="4" l="1"/>
  <c r="E52" i="4"/>
  <c r="E46" i="4"/>
  <c r="E33" i="4"/>
  <c r="E26" i="4"/>
  <c r="E19" i="4"/>
  <c r="E8" i="4"/>
  <c r="E58" i="4" s="1"/>
  <c r="E62" i="4" s="1"/>
  <c r="F27" i="5" l="1"/>
  <c r="F28" i="5"/>
  <c r="F29" i="5"/>
  <c r="F30" i="5"/>
  <c r="F31" i="5"/>
  <c r="F32" i="5"/>
  <c r="F33" i="5"/>
  <c r="F34" i="5"/>
  <c r="F35" i="5"/>
  <c r="F36" i="5"/>
  <c r="F37" i="5"/>
  <c r="F38" i="5"/>
  <c r="F39" i="5"/>
  <c r="F40" i="5"/>
  <c r="F41" i="5"/>
  <c r="F42" i="5"/>
  <c r="F43" i="5"/>
  <c r="F44" i="5"/>
  <c r="G26" i="4"/>
  <c r="C26" i="4"/>
  <c r="F6" i="5"/>
  <c r="F85" i="5"/>
  <c r="G8" i="4"/>
  <c r="C8" i="4"/>
  <c r="F48" i="5"/>
  <c r="F49" i="5"/>
  <c r="F50" i="5"/>
  <c r="F51" i="5"/>
  <c r="F52" i="5"/>
  <c r="F53" i="5"/>
  <c r="F54" i="5"/>
  <c r="F55" i="5"/>
  <c r="F56" i="5"/>
  <c r="F57" i="5"/>
  <c r="F58" i="5"/>
  <c r="F59" i="5"/>
  <c r="F60" i="5"/>
  <c r="F61" i="5"/>
  <c r="F62" i="5"/>
  <c r="F63" i="5"/>
  <c r="F65" i="5"/>
  <c r="F66" i="5"/>
  <c r="F7" i="5"/>
  <c r="F8" i="5"/>
  <c r="F9" i="5"/>
  <c r="F10" i="5"/>
  <c r="F11" i="5"/>
  <c r="F12" i="5"/>
  <c r="F107" i="5"/>
  <c r="F106" i="5"/>
  <c r="F105" i="5"/>
  <c r="F104" i="5"/>
  <c r="F103" i="5"/>
  <c r="F102" i="5"/>
  <c r="F101" i="5"/>
  <c r="F100" i="5"/>
  <c r="F99" i="5"/>
  <c r="F98" i="5"/>
  <c r="F97" i="5"/>
  <c r="F96" i="5"/>
  <c r="F95" i="5"/>
  <c r="F94" i="5"/>
  <c r="F93" i="5"/>
  <c r="F92" i="5"/>
  <c r="F91" i="5"/>
  <c r="F90" i="5"/>
  <c r="F86" i="5"/>
  <c r="F84" i="5"/>
  <c r="F83" i="5"/>
  <c r="F82" i="5"/>
  <c r="F81" i="5"/>
  <c r="F80" i="5"/>
  <c r="F79" i="5"/>
  <c r="F78" i="5"/>
  <c r="F77" i="5"/>
  <c r="F76" i="5"/>
  <c r="F75" i="5"/>
  <c r="F74" i="5"/>
  <c r="F73" i="5"/>
  <c r="F72" i="5"/>
  <c r="F71" i="5"/>
  <c r="F70" i="5"/>
  <c r="F69" i="5"/>
  <c r="F13" i="5"/>
  <c r="F14" i="5"/>
  <c r="F15" i="5"/>
  <c r="F16" i="5"/>
  <c r="F17" i="5"/>
  <c r="F18" i="5"/>
  <c r="F19" i="5"/>
  <c r="F20" i="5"/>
  <c r="F21" i="5"/>
  <c r="F22" i="5"/>
  <c r="F23" i="5"/>
  <c r="G56" i="4"/>
  <c r="C56" i="4"/>
  <c r="G52" i="4"/>
  <c r="C52" i="4"/>
  <c r="G46" i="4"/>
  <c r="C46" i="4"/>
  <c r="G33" i="4"/>
  <c r="C33" i="4"/>
  <c r="G19" i="4"/>
  <c r="C19" i="4"/>
  <c r="B55" i="4"/>
  <c r="F55" i="4" s="1"/>
  <c r="B49" i="4"/>
  <c r="F49" i="4" s="1"/>
  <c r="B36" i="4"/>
  <c r="F36" i="4" s="1"/>
  <c r="B29" i="4"/>
  <c r="F29" i="4" s="1"/>
  <c r="B7" i="4"/>
  <c r="F7" i="4" s="1"/>
  <c r="B11" i="4"/>
  <c r="F11" i="4" s="1"/>
  <c r="B15" i="4"/>
  <c r="F15" i="4" s="1"/>
  <c r="B22" i="4"/>
  <c r="D22" i="4" s="1"/>
  <c r="B14" i="4"/>
  <c r="F14" i="4" s="1"/>
  <c r="B44" i="4"/>
  <c r="F44" i="4" s="1"/>
  <c r="B50" i="4"/>
  <c r="F50" i="4" s="1"/>
  <c r="B30" i="4"/>
  <c r="F30" i="4" s="1"/>
  <c r="B38" i="4"/>
  <c r="F38" i="4" s="1"/>
  <c r="B40" i="4"/>
  <c r="F40" i="4" s="1"/>
  <c r="B37" i="4"/>
  <c r="F37" i="4" s="1"/>
  <c r="B42" i="4"/>
  <c r="F42" i="4" s="1"/>
  <c r="B43" i="4"/>
  <c r="F43" i="4" s="1"/>
  <c r="B31" i="4"/>
  <c r="F31" i="4" s="1"/>
  <c r="B23" i="4"/>
  <c r="H23" i="4" s="1"/>
  <c r="B13" i="4"/>
  <c r="F13" i="4" s="1"/>
  <c r="B17" i="4"/>
  <c r="F17" i="4" s="1"/>
  <c r="B25" i="4"/>
  <c r="F25" i="4" s="1"/>
  <c r="B51" i="4"/>
  <c r="F51" i="4" s="1"/>
  <c r="B32" i="4"/>
  <c r="F32" i="4" s="1"/>
  <c r="B16" i="4"/>
  <c r="F16" i="4" s="1"/>
  <c r="B39" i="4"/>
  <c r="F39" i="4" s="1"/>
  <c r="B45" i="4"/>
  <c r="F45" i="4" s="1"/>
  <c r="B18" i="4"/>
  <c r="F18" i="4" s="1"/>
  <c r="B41" i="4"/>
  <c r="F41" i="4" s="1"/>
  <c r="B24" i="4"/>
  <c r="F24" i="4" s="1"/>
  <c r="B12" i="4"/>
  <c r="F12" i="4" s="1"/>
  <c r="B56" i="4"/>
  <c r="F56" i="4" s="1"/>
  <c r="D55" i="4"/>
  <c r="F45" i="5"/>
  <c r="H14" i="4"/>
  <c r="C58" i="4"/>
  <c r="C62" i="4"/>
  <c r="F87" i="5"/>
  <c r="F108" i="5"/>
  <c r="F24" i="5"/>
  <c r="F3" i="5"/>
  <c r="G58" i="4"/>
  <c r="G62" i="4"/>
  <c r="H36" i="4"/>
  <c r="H37" i="4"/>
  <c r="H43" i="4"/>
  <c r="H30" i="4" l="1"/>
  <c r="B8" i="4"/>
  <c r="F8" i="4" s="1"/>
  <c r="H11" i="4"/>
  <c r="D11" i="4"/>
  <c r="H40" i="4"/>
  <c r="H49" i="4"/>
  <c r="D49" i="4"/>
  <c r="H22" i="4"/>
  <c r="H17" i="4"/>
  <c r="H29" i="4"/>
  <c r="H8" i="4"/>
  <c r="H7" i="4"/>
  <c r="H56" i="4"/>
  <c r="H50" i="4"/>
  <c r="D25" i="4"/>
  <c r="H32" i="4"/>
  <c r="D38" i="4"/>
  <c r="H38" i="4"/>
  <c r="H13" i="4"/>
  <c r="D8" i="4"/>
  <c r="D42" i="4"/>
  <c r="D7" i="4"/>
  <c r="H15" i="4"/>
  <c r="H31" i="4"/>
  <c r="D50" i="4"/>
  <c r="D31" i="4"/>
  <c r="D37" i="4"/>
  <c r="I37" i="4" s="1"/>
  <c r="D40" i="4"/>
  <c r="H39" i="4"/>
  <c r="B46" i="4"/>
  <c r="H24" i="4"/>
  <c r="D39" i="4"/>
  <c r="H25" i="4"/>
  <c r="D14" i="4"/>
  <c r="I14" i="4" s="1"/>
  <c r="D29" i="4"/>
  <c r="D43" i="4"/>
  <c r="I43" i="4" s="1"/>
  <c r="D41" i="4"/>
  <c r="H16" i="4"/>
  <c r="D17" i="4"/>
  <c r="D36" i="4"/>
  <c r="I36" i="4" s="1"/>
  <c r="D15" i="4"/>
  <c r="H51" i="4"/>
  <c r="B26" i="4"/>
  <c r="D16" i="4"/>
  <c r="D12" i="4"/>
  <c r="H44" i="4"/>
  <c r="D30" i="4"/>
  <c r="I30" i="4" s="1"/>
  <c r="D56" i="4"/>
  <c r="D18" i="4"/>
  <c r="D32" i="4"/>
  <c r="D13" i="4"/>
  <c r="I13" i="4" s="1"/>
  <c r="H55" i="4"/>
  <c r="I55" i="4" s="1"/>
  <c r="D24" i="4"/>
  <c r="H45" i="4"/>
  <c r="B52" i="4"/>
  <c r="B33" i="4"/>
  <c r="H18" i="4"/>
  <c r="B19" i="4"/>
  <c r="H41" i="4"/>
  <c r="H42" i="4"/>
  <c r="D23" i="4"/>
  <c r="H12" i="4"/>
  <c r="D45" i="4"/>
  <c r="D51" i="4"/>
  <c r="D44" i="4"/>
  <c r="I49" i="4" l="1"/>
  <c r="I11" i="4"/>
  <c r="I40" i="4"/>
  <c r="I24" i="4"/>
  <c r="I44" i="4"/>
  <c r="I15" i="4"/>
  <c r="I25" i="4"/>
  <c r="I17" i="4"/>
  <c r="I56" i="4"/>
  <c r="I29" i="4"/>
  <c r="I8" i="4"/>
  <c r="I7" i="4"/>
  <c r="I50" i="4"/>
  <c r="I39" i="4"/>
  <c r="I32" i="4"/>
  <c r="I42" i="4"/>
  <c r="I41" i="4"/>
  <c r="I51" i="4"/>
  <c r="I45" i="4"/>
  <c r="I31" i="4"/>
  <c r="I38" i="4"/>
  <c r="I18" i="4"/>
  <c r="I12" i="4"/>
  <c r="F19" i="4"/>
  <c r="H19" i="4"/>
  <c r="B58" i="4"/>
  <c r="D19" i="4"/>
  <c r="F26" i="4"/>
  <c r="D26" i="4"/>
  <c r="H26" i="4"/>
  <c r="F33" i="4"/>
  <c r="D33" i="4"/>
  <c r="H33" i="4"/>
  <c r="F52" i="4"/>
  <c r="H52" i="4"/>
  <c r="D52" i="4"/>
  <c r="I16" i="4"/>
  <c r="F46" i="4"/>
  <c r="D46" i="4"/>
  <c r="H46" i="4"/>
  <c r="I19" i="4" l="1"/>
  <c r="I46" i="4"/>
  <c r="I52" i="4"/>
  <c r="I26" i="4"/>
  <c r="F58" i="4"/>
  <c r="D58" i="4"/>
  <c r="H58" i="4"/>
  <c r="B62" i="4"/>
  <c r="I33" i="4"/>
  <c r="I58" i="4" l="1"/>
  <c r="F62" i="4"/>
  <c r="H62" i="4"/>
  <c r="D62" i="4"/>
  <c r="I62" i="4" l="1"/>
</calcChain>
</file>

<file path=xl/sharedStrings.xml><?xml version="1.0" encoding="utf-8"?>
<sst xmlns="http://schemas.openxmlformats.org/spreadsheetml/2006/main" count="135" uniqueCount="76">
  <si>
    <t>Celkové plánované přímé výdaje projektu</t>
  </si>
  <si>
    <t xml:space="preserve">Aktivita 1 - &lt;NÁZEV&gt;, mm - mm </t>
  </si>
  <si>
    <t xml:space="preserve">Specifikace </t>
  </si>
  <si>
    <t xml:space="preserve">Jednotka </t>
  </si>
  <si>
    <t>Počet jednotek</t>
  </si>
  <si>
    <t>Jednotková cena (v Kč)</t>
  </si>
  <si>
    <t xml:space="preserve">Celkový výdaj </t>
  </si>
  <si>
    <t>Celkové plánované výdaje aktivity</t>
  </si>
  <si>
    <t xml:space="preserve">Aktivita 2 - &lt;NÁZEV&gt;, mm - mm </t>
  </si>
  <si>
    <t>Jednotková cena (v CZK)</t>
  </si>
  <si>
    <t xml:space="preserve">Aktivita 3 - &lt;NÁZEV&gt;, mm - mm </t>
  </si>
  <si>
    <t xml:space="preserve">Aktivita 4 - &lt;NÁZEV&gt;, mm - mm </t>
  </si>
  <si>
    <t xml:space="preserve">Aktivita 5 - &lt;NÁZEV&gt;, mm - mm </t>
  </si>
  <si>
    <t>Sestavil dne: &lt;jméno, pozice, datum&gt;</t>
  </si>
  <si>
    <t xml:space="preserve">Celkové výdaje projektu                 (v CZK) </t>
  </si>
  <si>
    <t xml:space="preserve">Celkové výdaje rozepsané </t>
  </si>
  <si>
    <t>Z dalších zdrojů (vlastních)</t>
  </si>
  <si>
    <t>Z dalších zdrojů (jiných)</t>
  </si>
  <si>
    <t>Dotace</t>
  </si>
  <si>
    <t>1. Osobní náklady (zde zařadit pouze osobní náklady na hlavní prac. poměr, DPP, DPČ - včetně odvodů soc. a zdrav. pojištění - veškeré spolupracovníky, kteří realizátorovi fakturují, prosíme uvést do bodu 5.2. Expertní služby)</t>
  </si>
  <si>
    <t>CZK</t>
  </si>
  <si>
    <t>%</t>
  </si>
  <si>
    <t>kontrola</t>
  </si>
  <si>
    <t xml:space="preserve">1.1 Zaměstnanec </t>
  </si>
  <si>
    <t>1. Osobní náklady - mezisoučet</t>
  </si>
  <si>
    <t>2. Cestovní náklady (pouze položky kdy prvotní výdaj vzniká přímo příjemci, v případě využití služeb externího dodavatele (např. cestovní agentury) se cestovní náklady zařazují do kapitoly č. 5 Subdodávky)</t>
  </si>
  <si>
    <t>2.1 Mezinárodní cestovné (letenky/jízdenky)</t>
  </si>
  <si>
    <t>2.2 Místní doprava</t>
  </si>
  <si>
    <t xml:space="preserve">2.3 Náklady na provoz vozidla </t>
  </si>
  <si>
    <t xml:space="preserve">2.4 Ubytování </t>
  </si>
  <si>
    <r>
      <t>2.5 Víza</t>
    </r>
    <r>
      <rPr>
        <sz val="10"/>
        <color indexed="10"/>
        <rFont val="Calibri"/>
        <family val="2"/>
        <charset val="238"/>
      </rPr>
      <t xml:space="preserve"> </t>
    </r>
  </si>
  <si>
    <t>2.6 Zdravotní příprava (očkování, léky, bezpečnostní školení)</t>
  </si>
  <si>
    <t>2.7 Cestovní pojištění</t>
  </si>
  <si>
    <t xml:space="preserve">2.8 Diety (dle platných právních předpisů) </t>
  </si>
  <si>
    <t>2. Cestovní náklady - mezisoučet</t>
  </si>
  <si>
    <r>
      <t xml:space="preserve">3. Vybavení a dodávky zboží </t>
    </r>
    <r>
      <rPr>
        <sz val="10"/>
        <rFont val="Calibri"/>
        <family val="2"/>
        <charset val="238"/>
      </rPr>
      <t>(pouze plně pro účely projektu)</t>
    </r>
  </si>
  <si>
    <t>3.1 Dlouhodobý nehmotný majetek (software, nehmotné výsledky výzkumu, ocenitelná práva apod.) (nutno specifikovat)</t>
  </si>
  <si>
    <t>3.2 Dlouhodobý hmotný majetek (pozemky, stavby, movité věci (doba použitelnosti &gt; 1 rok), základní stádo, tažná zvířata ap.) (nutno specifikovat)</t>
  </si>
  <si>
    <t>3.3 Zásoby, materiál</t>
  </si>
  <si>
    <t>3.4 Ostatní vybavení (nutno specifikovat)</t>
  </si>
  <si>
    <t>3. Vybavení a dodávky zboží - mezisoučet</t>
  </si>
  <si>
    <r>
      <t xml:space="preserve">4. Přímé náklady v místě realizace </t>
    </r>
    <r>
      <rPr>
        <sz val="10"/>
        <rFont val="Calibri"/>
        <family val="2"/>
        <charset val="238"/>
      </rPr>
      <t>(pouze plně sloužící pro účely projektu - nutno prokázat účetními doklady)</t>
    </r>
  </si>
  <si>
    <t>4.1 Pronájem nemovitostí</t>
  </si>
  <si>
    <t>4.2 Služby související s pronájmem nemovitostí (telefon/internet, topení, voda, ostraha, drobné opravy)</t>
  </si>
  <si>
    <t>4.3 Drobný materiál (př. kancelářské potřeby)</t>
  </si>
  <si>
    <t>4.5 Ostatní přímé náklady v místě realizace (nutno specifikovat)</t>
  </si>
  <si>
    <t>4. Přímé náklady v místě realizace - mezisoučet</t>
  </si>
  <si>
    <r>
      <t xml:space="preserve">5. Subdodávky </t>
    </r>
    <r>
      <rPr>
        <sz val="10"/>
        <rFont val="Calibri"/>
        <family val="2"/>
        <charset val="238"/>
      </rPr>
      <t>(služby plně zajištěné externí dodávkou)</t>
    </r>
  </si>
  <si>
    <t>5.1 Průzkumné, stavební, montážní, servisní, zabezpečovací a daší technické práce</t>
  </si>
  <si>
    <t>5.2 Expertní služby (odborné studie, technická dokumentace, výzkum, právní a ekonomické poradenství apod.)</t>
  </si>
  <si>
    <t>5.3 Doprava materiálu a zboží (včetně cla a pojištění)</t>
  </si>
  <si>
    <t>5.4 Půjčovné za osobní automobily</t>
  </si>
  <si>
    <t>5.5 Nájemné za najaté movité věci (stroje, přístroje, zařízení apod.)</t>
  </si>
  <si>
    <t>5.6 Překlady, tlumočení</t>
  </si>
  <si>
    <t>5.7 Kopírování, tisk</t>
  </si>
  <si>
    <t>5.8 Náklady na konference, semináře, školení</t>
  </si>
  <si>
    <t>5.9 Finanční služby (bankovní poplatky apod.)</t>
  </si>
  <si>
    <t>5.10 Ostatní (nutno specifikovat)</t>
  </si>
  <si>
    <t>5. Subdodávky - mezisoučet</t>
  </si>
  <si>
    <t>6. Přímá podpora cílovým skupinám</t>
  </si>
  <si>
    <t>6.1 Cestovné, stravné</t>
  </si>
  <si>
    <t>6.2 Úhrada poplatků (stipendia, školení, registrační poplatky)</t>
  </si>
  <si>
    <t>6.3 Ostatní přímá podpora (nutno specifikovat)</t>
  </si>
  <si>
    <t>6.  Přímá podpora cílovým skupinám - mezisoučet</t>
  </si>
  <si>
    <t>7. Ostatní uznatelné přímé náklady projektu</t>
  </si>
  <si>
    <t xml:space="preserve"> </t>
  </si>
  <si>
    <t>7.1 Ostatní přímé náklady (nutno specifikovat)</t>
  </si>
  <si>
    <t>7. Ostatní - mezisoučet</t>
  </si>
  <si>
    <t>8. Přímé výdaje projektu celkem  (1-7)</t>
  </si>
  <si>
    <t>11. Celkové oprávněné výdaje (8+9)</t>
  </si>
  <si>
    <t xml:space="preserve">2.5 Víza </t>
  </si>
  <si>
    <r>
      <t>9. Administrativní (nepřímé) náklady</t>
    </r>
    <r>
      <rPr>
        <sz val="10"/>
        <rFont val="Calibri"/>
        <family val="2"/>
        <charset val="238"/>
      </rPr>
      <t xml:space="preserve"> (maximálně </t>
    </r>
    <r>
      <rPr>
        <b/>
        <u/>
        <sz val="10"/>
        <color indexed="10"/>
        <rFont val="Calibri"/>
        <family val="2"/>
        <charset val="238"/>
      </rPr>
      <t>7% z CELKOVÉ VÝŠE POSKYTNUTÉ DOTACE NA PŘÍMÉ NÁKLADY (z buňky G58)</t>
    </r>
    <r>
      <rPr>
        <sz val="10"/>
        <rFont val="Calibri"/>
        <family val="2"/>
        <charset val="238"/>
      </rPr>
      <t xml:space="preserve"> </t>
    </r>
    <r>
      <rPr>
        <i/>
        <sz val="8"/>
        <rFont val="Calibri"/>
        <family val="2"/>
        <charset val="238"/>
      </rPr>
      <t>- pro případnou finanční kontrolu účetní doklady nebo čestná prohlášení uschovejte!</t>
    </r>
  </si>
  <si>
    <t xml:space="preserve">Příloha 3.b)  ROZPOČET KAPITOL PROJEKTU NA R.2022                                                                                                                                                                                                                                                         Tento list - "Rozpočet kapitol projektu na r.2022" má agregovat jednotlivé rozpočtové položky zařazené v aktivitách projektu v listu "Rozpočet  aktivit na r.2022". Položky jsou agregovány do tzv. Kapitol rozpočtu (např. 1. Osobní náklady, 2. Cestovní náklady atd.). 
Sloupec B - Celkové výdaje projektu je automatickým součtem všech položek definovaného typu ve všech projektových aktivitách. Omezení výše dotace na relevantní kapitoly, které je potřeba dodržet a pravidla pro realokace prostředků mezi kapitolami najdete ve výzvě a jejích přílohách. Tento list vám pomůže ověřit zda omezení a pravidla výzvy projekt splňuje. Rozpočet projektu sestavujte pouze z výdajů, které jsou v "Příloze č. 2 Posuzování uznatelných výdajů na realizaci neinvestičních projektů ZRS ČR" uvedeny jako uznatelné v souladu s tuto výzvou.
V tomto listě prosím vyplňte pouze "Celkové výdaje rozepsané" - sloupce Z dalších zdrojů (vlastních/jiných) a sloupec Z dotace, přičemž v každém bude vyplněna hodnota v CZK (modře podbarvená pole). Odpovídající procentní podíl na celkových výdajích u každé položky se vypočte automaticky. Pokud budete v rámci žádosti uplatňovat Dobrovolnickou práci upozorňujeme, že výše podílu vlastního spolufinancování projektu dobrovolnickou prací nesmí přesáhnout 50% celkové výše spolufinancování/z vlastních zdrojů. Rozpočtové položky hrazené z vlastních/jiných zdrojů (uvedené ve sloupcích „Z dalších zdrojů“ v rámci rozpočtu projektu) musí být prokazatelné a ověřitelné. Žadatel o dotaci musí ověřitelným způsobem doložit podíl a způsob financování ze ZRS ČR a z dalších zdrojů. Dále vyplňte, pokud budete v rámci žádosti uplatňovat, požadovanou částku Administrativních (nepřímých) nákladů - Kapitola 9, a to jak celkovou částku, tak její rozdělení do dotace a vlastních zdrojů. Upozorňujeme, že výše dotace na Administrativní náklady nesmí přesáhnout 7% celkové dotace na přímé náklady. 
</t>
  </si>
  <si>
    <t xml:space="preserve">Příloha 3.a)  ROZPOČET AKTIVIT PROJEKTU NA ROK 2022                                                                                                                                                                                                                                                                                                                                                                                                                                                                                                                                  Vyplňte pro relevantní počet aktivit ve Vašem projektu. Ve vyjímečných případech, kdy v projektu navrhujete více než pět aktivit, vkopírujte pod Aktivitu 5 potřebný počet dalších aktivit (prostým CtrlC, CtrlV). Ke každé aktivitě vypište její název a trvání (měsíc- měsíc). Pokud bude aktivit v projektu méně než pět, přebytečné kolonky prosím umažte.
Ve sloupci A vyberte z rolovacího menu pro každý řádek postupně  jednotlivé položky relevaní pro danou aktivitu. Text ve sloupci A prosím nijak neupravujte! Bližší specifikace položky (jméno zaměstance, destinace letu, specifikace typu externí služby apod.) bude uvedena ve sloupci B - Specifikace. Sloupec C - Jednotka, bude obsahovat měrnou jednotku u každé položky (osobohodina/den/měsíc, kus, osobo/noc v případě ubytování apod.). Vyplňte sloupce D - Počet jednotek a E - Jednotková cena. Pole F - Celkový výdaj se doplní automaticky jako součin zadaného počtu jednotek a jednotkové ceny. 
Pokud by některá aktivita obsahovala více položek, než je předdefinovaný počet,  vložte do dané aktivity další řádek (prostým CtrlC, CtrlV). Pokud bude aktivita obsahovat méně položek, přebytečné řádky prosím pro přehlednost smažte.
Celkové plánované výdaje jednotlivých aktivit jsou automatickým součtem celkových výdajů všech zadaných položek aktivity. Celkové plánované výdaje všech aktivit projektu se automaticky sečtou v poli Celkové plánované přímé výdaje projektu.
</t>
  </si>
  <si>
    <t>Rozpočet aktivit projektu &lt;doplňte název projektu&gt; na r. 2022</t>
  </si>
  <si>
    <r>
      <t xml:space="preserve">Rozpočet  projektu dle kapitol </t>
    </r>
    <r>
      <rPr>
        <sz val="10"/>
        <rFont val="Calibri"/>
        <family val="2"/>
        <charset val="238"/>
      </rPr>
      <t xml:space="preserve">&lt;doplňte název projektu&gt; </t>
    </r>
    <r>
      <rPr>
        <b/>
        <sz val="10"/>
        <rFont val="Calibri"/>
        <family val="2"/>
        <charset val="238"/>
      </rPr>
      <t>na r. 2022</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</si>
</sst>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6">
    <numFmt numFmtId="42" formatCode="_-* #,##0\ &quot;Kč&quot;_-;\-* #,##0\ &quot;Kč&quot;_-;_-* &quot;-&quot;\ &quot;Kč&quot;_-;_-@_-"/>
    <numFmt numFmtId="44" formatCode="_-* #,##0.00\ &quot;Kč&quot;_-;\-* #,##0.00\ &quot;Kč&quot;_-;_-* &quot;-&quot;??\ &quot;Kč&quot;_-;_-@_-"/>
    <numFmt numFmtId="164" formatCode="_(* #,##0_);_(* \(#,##0\);_(* &quot;-&quot;_);_(@_)"/>
    <numFmt numFmtId="165" formatCode="_(* #,##0.00_);_(* \(#,##0.00\);_(* &quot;-&quot;??_);_(@_)"/>
    <numFmt numFmtId="166" formatCode="&quot;Kč&quot;\ #,##0.00"/>
    <numFmt numFmtId="167" formatCode="#,##0.00\ &quot;Kč&quot;"/>
  </numFmts>
  <fonts count="52" x14ac:knownFonts="1">
    <font>
      <sz val="12"/>
      <name val="Century Gothic"/>
      <family val="2"/>
      <scheme val="minor"/>
    </font>
    <font>
      <sz val="11"/>
      <color theme="1"/>
      <name val="Century Gothic"/>
      <family val="2"/>
      <charset val="238"/>
      <scheme val="minor"/>
    </font>
    <font>
      <sz val="11"/>
      <color theme="1"/>
      <name val="Century Gothic"/>
      <family val="2"/>
      <scheme val="minor"/>
    </font>
    <font>
      <sz val="10"/>
      <name val="Century Gothic"/>
      <family val="2"/>
      <scheme val="minor"/>
    </font>
    <font>
      <sz val="8"/>
      <color theme="7" tint="-0.24994659260841701"/>
      <name val="Century Gothic"/>
      <family val="2"/>
      <scheme val="minor"/>
    </font>
    <font>
      <b/>
      <sz val="8"/>
      <color theme="7" tint="-0.24994659260841701"/>
      <name val="Century Gothic"/>
      <family val="1"/>
      <scheme val="major"/>
    </font>
    <font>
      <b/>
      <sz val="14"/>
      <color theme="0"/>
      <name val="Century Gothic"/>
      <family val="2"/>
      <scheme val="minor"/>
    </font>
    <font>
      <b/>
      <sz val="28"/>
      <color theme="0"/>
      <name val="Century Gothic"/>
      <family val="1"/>
      <scheme val="major"/>
    </font>
    <font>
      <b/>
      <sz val="14"/>
      <color theme="3"/>
      <name val="Century Gothic"/>
      <family val="2"/>
      <scheme val="minor"/>
    </font>
    <font>
      <sz val="12"/>
      <name val="Century Gothic"/>
      <family val="2"/>
      <scheme val="minor"/>
    </font>
    <font>
      <b/>
      <sz val="14"/>
      <color theme="7"/>
      <name val="Century Gothic"/>
      <family val="2"/>
      <scheme val="minor"/>
    </font>
    <font>
      <b/>
      <sz val="14"/>
      <color theme="3"/>
      <name val="Calibri"/>
      <family val="2"/>
    </font>
    <font>
      <b/>
      <sz val="12"/>
      <color theme="3"/>
      <name val="Century Gothic"/>
      <family val="2"/>
      <scheme val="minor"/>
    </font>
    <font>
      <b/>
      <sz val="12"/>
      <color theme="7"/>
      <name val="Century Gothic"/>
      <family val="2"/>
      <scheme val="minor"/>
    </font>
    <font>
      <b/>
      <sz val="48"/>
      <color theme="0"/>
      <name val="Century Gothic"/>
      <family val="1"/>
      <scheme val="major"/>
    </font>
    <font>
      <sz val="18"/>
      <color theme="3"/>
      <name val="Century Gothic"/>
      <family val="2"/>
      <scheme val="major"/>
    </font>
    <font>
      <b/>
      <sz val="15"/>
      <color theme="3"/>
      <name val="Century Gothic"/>
      <family val="2"/>
      <scheme val="minor"/>
    </font>
    <font>
      <b/>
      <sz val="13"/>
      <color theme="3"/>
      <name val="Century Gothic"/>
      <family val="2"/>
      <scheme val="minor"/>
    </font>
    <font>
      <b/>
      <sz val="11"/>
      <color theme="3"/>
      <name val="Century Gothic"/>
      <family val="2"/>
      <scheme val="minor"/>
    </font>
    <font>
      <sz val="11"/>
      <color rgb="FF006100"/>
      <name val="Century Gothic"/>
      <family val="2"/>
      <scheme val="minor"/>
    </font>
    <font>
      <sz val="11"/>
      <color rgb="FF9C0006"/>
      <name val="Century Gothic"/>
      <family val="2"/>
      <scheme val="minor"/>
    </font>
    <font>
      <sz val="11"/>
      <color rgb="FF9C5700"/>
      <name val="Century Gothic"/>
      <family val="2"/>
      <scheme val="minor"/>
    </font>
    <font>
      <sz val="11"/>
      <color rgb="FF3F3F76"/>
      <name val="Century Gothic"/>
      <family val="2"/>
      <scheme val="minor"/>
    </font>
    <font>
      <b/>
      <sz val="11"/>
      <color rgb="FF3F3F3F"/>
      <name val="Century Gothic"/>
      <family val="2"/>
      <scheme val="minor"/>
    </font>
    <font>
      <b/>
      <sz val="11"/>
      <color rgb="FFFA7D00"/>
      <name val="Century Gothic"/>
      <family val="2"/>
      <scheme val="minor"/>
    </font>
    <font>
      <sz val="11"/>
      <color rgb="FFFA7D00"/>
      <name val="Century Gothic"/>
      <family val="2"/>
      <scheme val="minor"/>
    </font>
    <font>
      <b/>
      <sz val="11"/>
      <color theme="0"/>
      <name val="Century Gothic"/>
      <family val="2"/>
      <scheme val="minor"/>
    </font>
    <font>
      <sz val="11"/>
      <color rgb="FFFF0000"/>
      <name val="Century Gothic"/>
      <family val="2"/>
      <scheme val="minor"/>
    </font>
    <font>
      <i/>
      <sz val="11"/>
      <color rgb="FF7F7F7F"/>
      <name val="Century Gothic"/>
      <family val="2"/>
      <scheme val="minor"/>
    </font>
    <font>
      <b/>
      <sz val="11"/>
      <color theme="1"/>
      <name val="Century Gothic"/>
      <family val="2"/>
      <scheme val="minor"/>
    </font>
    <font>
      <sz val="11"/>
      <color theme="0"/>
      <name val="Century Gothic"/>
      <family val="2"/>
      <scheme val="minor"/>
    </font>
    <font>
      <b/>
      <sz val="10"/>
      <name val="Calibri"/>
      <family val="2"/>
      <charset val="238"/>
    </font>
    <font>
      <b/>
      <u/>
      <sz val="10"/>
      <color indexed="10"/>
      <name val="Calibri"/>
      <family val="2"/>
      <charset val="238"/>
    </font>
    <font>
      <sz val="10"/>
      <name val="Calibri"/>
      <family val="2"/>
      <charset val="238"/>
    </font>
    <font>
      <sz val="10"/>
      <name val="Arial"/>
      <family val="2"/>
      <charset val="238"/>
    </font>
    <font>
      <sz val="10"/>
      <color indexed="10"/>
      <name val="Calibri"/>
      <family val="2"/>
      <charset val="238"/>
    </font>
    <font>
      <b/>
      <i/>
      <sz val="10"/>
      <name val="Calibri"/>
      <family val="2"/>
      <charset val="238"/>
    </font>
    <font>
      <sz val="12"/>
      <name val="Calibri"/>
      <family val="2"/>
      <charset val="238"/>
    </font>
    <font>
      <b/>
      <sz val="12"/>
      <color theme="1"/>
      <name val="Calibri"/>
      <family val="2"/>
      <charset val="238"/>
    </font>
    <font>
      <b/>
      <sz val="16"/>
      <name val="Calibri"/>
      <family val="2"/>
      <charset val="238"/>
    </font>
    <font>
      <sz val="16"/>
      <name val="Calibri"/>
      <family val="2"/>
      <charset val="238"/>
    </font>
    <font>
      <b/>
      <sz val="14"/>
      <color theme="0"/>
      <name val="Calibri"/>
      <family val="2"/>
      <charset val="238"/>
    </font>
    <font>
      <sz val="12"/>
      <color theme="1"/>
      <name val="Calibri"/>
      <family val="2"/>
      <charset val="238"/>
    </font>
    <font>
      <b/>
      <sz val="14"/>
      <color theme="1"/>
      <name val="Calibri"/>
      <family val="2"/>
      <charset val="238"/>
    </font>
    <font>
      <b/>
      <sz val="14"/>
      <name val="Calibri"/>
      <family val="2"/>
      <charset val="238"/>
    </font>
    <font>
      <sz val="14"/>
      <name val="Calibri"/>
      <family val="2"/>
      <charset val="238"/>
    </font>
    <font>
      <i/>
      <strike/>
      <sz val="10"/>
      <name val="Calibri"/>
      <family val="2"/>
      <charset val="238"/>
    </font>
    <font>
      <i/>
      <sz val="8"/>
      <name val="Calibri"/>
      <family val="2"/>
      <charset val="238"/>
    </font>
    <font>
      <sz val="8"/>
      <name val="Century Gothic"/>
      <family val="2"/>
      <scheme val="minor"/>
    </font>
    <font>
      <sz val="8"/>
      <name val="Calibri"/>
      <family val="2"/>
      <charset val="238"/>
    </font>
    <font>
      <b/>
      <sz val="10"/>
      <color rgb="FF000000"/>
      <name val="Calibri"/>
      <family val="2"/>
      <charset val="238"/>
    </font>
    <font>
      <sz val="10"/>
      <color rgb="FF000000"/>
      <name val="Calibri"/>
      <family val="2"/>
      <charset val="238"/>
    </font>
  </fonts>
  <fills count="45">
    <fill>
      <patternFill patternType="none"/>
    </fill>
    <fill>
      <patternFill patternType="gray125"/>
    </fill>
    <fill>
      <patternFill patternType="solid">
        <fgColor theme="7" tint="0.79998168889431442"/>
        <bgColor indexed="65"/>
      </patternFill>
    </fill>
    <fill>
      <patternFill patternType="solid">
        <fgColor theme="3"/>
        <bgColor indexed="64"/>
      </patternFill>
    </fill>
    <fill>
      <patternFill patternType="solid">
        <fgColor theme="7"/>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DDDDD"/>
        <bgColor indexed="64"/>
      </patternFill>
    </fill>
    <fill>
      <patternFill patternType="solid">
        <fgColor theme="0" tint="-0.14996795556505021"/>
        <bgColor indexed="64"/>
      </patternFill>
    </fill>
    <fill>
      <patternFill patternType="solid">
        <fgColor theme="0" tint="-0.14999847407452621"/>
        <bgColor indexed="64"/>
      </patternFill>
    </fill>
    <fill>
      <patternFill patternType="solid">
        <fgColor theme="0" tint="-0.14999847407452621"/>
        <bgColor theme="0" tint="-0.14999847407452621"/>
      </patternFill>
    </fill>
    <fill>
      <patternFill patternType="solid">
        <fgColor theme="0" tint="-0.34998626667073579"/>
        <bgColor theme="0" tint="-0.34998626667073579"/>
      </patternFill>
    </fill>
    <fill>
      <patternFill patternType="solid">
        <fgColor theme="9" tint="0.79998168889431442"/>
        <bgColor indexed="64"/>
      </patternFill>
    </fill>
    <fill>
      <patternFill patternType="solid">
        <fgColor theme="8" tint="0.79998168889431442"/>
        <bgColor indexed="64"/>
      </patternFill>
    </fill>
    <fill>
      <patternFill patternType="solid">
        <fgColor theme="9" tint="0.39997558519241921"/>
        <bgColor indexed="64"/>
      </patternFill>
    </fill>
    <fill>
      <patternFill patternType="solid">
        <fgColor theme="9" tint="0.39997558519241921"/>
        <bgColor theme="0" tint="-0.14999847407452621"/>
      </patternFill>
    </fill>
    <fill>
      <patternFill patternType="solid">
        <fgColor theme="0" tint="-0.249977111117893"/>
        <bgColor indexed="64"/>
      </patternFill>
    </fill>
  </fills>
  <borders count="75">
    <border>
      <left/>
      <right/>
      <top/>
      <bottom/>
      <diagonal/>
    </border>
    <border>
      <left/>
      <right/>
      <top style="thin">
        <color theme="7"/>
      </top>
      <bottom style="thin">
        <color theme="7"/>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medium">
        <color auto="1"/>
      </left>
      <right/>
      <top style="medium">
        <color auto="1"/>
      </top>
      <bottom style="thin">
        <color auto="1"/>
      </bottom>
      <diagonal/>
    </border>
    <border>
      <left style="medium">
        <color auto="1"/>
      </left>
      <right style="medium">
        <color auto="1"/>
      </right>
      <top style="medium">
        <color auto="1"/>
      </top>
      <bottom/>
      <diagonal/>
    </border>
    <border>
      <left style="medium">
        <color auto="1"/>
      </left>
      <right style="thin">
        <color auto="1"/>
      </right>
      <top style="thin">
        <color auto="1"/>
      </top>
      <bottom/>
      <diagonal/>
    </border>
    <border>
      <left style="thin">
        <color auto="1"/>
      </left>
      <right style="thin">
        <color auto="1"/>
      </right>
      <top style="thin">
        <color auto="1"/>
      </top>
      <bottom style="thin">
        <color auto="1"/>
      </bottom>
      <diagonal/>
    </border>
    <border>
      <left style="medium">
        <color auto="1"/>
      </left>
      <right style="thin">
        <color auto="1"/>
      </right>
      <top/>
      <bottom style="medium">
        <color auto="1"/>
      </bottom>
      <diagonal/>
    </border>
    <border>
      <left style="medium">
        <color auto="1"/>
      </left>
      <right style="medium">
        <color auto="1"/>
      </right>
      <top/>
      <bottom style="medium">
        <color auto="1"/>
      </bottom>
      <diagonal/>
    </border>
    <border>
      <left style="medium">
        <color auto="1"/>
      </left>
      <right/>
      <top/>
      <bottom style="medium">
        <color auto="1"/>
      </bottom>
      <diagonal/>
    </border>
    <border>
      <left/>
      <right/>
      <top/>
      <bottom style="medium">
        <color auto="1"/>
      </bottom>
      <diagonal/>
    </border>
    <border>
      <left/>
      <right/>
      <top style="medium">
        <color auto="1"/>
      </top>
      <bottom style="medium">
        <color auto="1"/>
      </bottom>
      <diagonal/>
    </border>
    <border>
      <left style="medium">
        <color auto="1"/>
      </left>
      <right style="thin">
        <color auto="1"/>
      </right>
      <top style="medium">
        <color auto="1"/>
      </top>
      <bottom style="thin">
        <color auto="1"/>
      </bottom>
      <diagonal/>
    </border>
    <border>
      <left style="medium">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medium">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medium">
        <color auto="1"/>
      </left>
      <right style="thin">
        <color auto="1"/>
      </right>
      <top style="thin">
        <color auto="1"/>
      </top>
      <bottom style="medium">
        <color auto="1"/>
      </bottom>
      <diagonal/>
    </border>
    <border>
      <left style="medium">
        <color auto="1"/>
      </left>
      <right style="medium">
        <color auto="1"/>
      </right>
      <top style="thin">
        <color auto="1"/>
      </top>
      <bottom style="medium">
        <color auto="1"/>
      </bottom>
      <diagonal/>
    </border>
    <border>
      <left style="medium">
        <color auto="1"/>
      </left>
      <right/>
      <top/>
      <bottom/>
      <diagonal/>
    </border>
    <border>
      <left style="medium">
        <color auto="1"/>
      </left>
      <right style="thin">
        <color auto="1"/>
      </right>
      <top/>
      <bottom style="thin">
        <color auto="1"/>
      </bottom>
      <diagonal/>
    </border>
    <border>
      <left style="medium">
        <color auto="1"/>
      </left>
      <right style="thin">
        <color auto="1"/>
      </right>
      <top style="medium">
        <color auto="1"/>
      </top>
      <bottom style="medium">
        <color auto="1"/>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style="thin">
        <color theme="0"/>
      </left>
      <right/>
      <top style="thin">
        <color theme="0"/>
      </top>
      <bottom/>
      <diagonal/>
    </border>
    <border>
      <left style="thin">
        <color theme="0"/>
      </left>
      <right/>
      <top/>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thin">
        <color theme="0"/>
      </left>
      <right style="medium">
        <color auto="1"/>
      </right>
      <top style="thin">
        <color theme="0"/>
      </top>
      <bottom/>
      <diagonal/>
    </border>
    <border>
      <left/>
      <right style="medium">
        <color auto="1"/>
      </right>
      <top/>
      <bottom/>
      <diagonal/>
    </border>
    <border>
      <left style="thin">
        <color theme="0"/>
      </left>
      <right style="medium">
        <color auto="1"/>
      </right>
      <top/>
      <bottom/>
      <diagonal/>
    </border>
    <border>
      <left style="medium">
        <color auto="1"/>
      </left>
      <right/>
      <top style="thin">
        <color theme="0"/>
      </top>
      <bottom/>
      <diagonal/>
    </border>
    <border>
      <left style="medium">
        <color auto="1"/>
      </left>
      <right/>
      <top style="thin">
        <color theme="0"/>
      </top>
      <bottom style="medium">
        <color auto="1"/>
      </bottom>
      <diagonal/>
    </border>
    <border>
      <left style="thin">
        <color theme="0"/>
      </left>
      <right/>
      <top style="thin">
        <color theme="0"/>
      </top>
      <bottom style="medium">
        <color auto="1"/>
      </bottom>
      <diagonal/>
    </border>
    <border>
      <left style="thin">
        <color theme="0"/>
      </left>
      <right style="medium">
        <color auto="1"/>
      </right>
      <top style="thin">
        <color theme="0"/>
      </top>
      <bottom style="medium">
        <color auto="1"/>
      </bottom>
      <diagonal/>
    </border>
    <border>
      <left style="thin">
        <color auto="1"/>
      </left>
      <right style="medium">
        <color auto="1"/>
      </right>
      <top style="thin">
        <color auto="1"/>
      </top>
      <bottom style="thin">
        <color auto="1"/>
      </bottom>
      <diagonal/>
    </border>
    <border>
      <left style="thin">
        <color auto="1"/>
      </left>
      <right style="medium">
        <color auto="1"/>
      </right>
      <top style="medium">
        <color auto="1"/>
      </top>
      <bottom style="medium">
        <color auto="1"/>
      </bottom>
      <diagonal/>
    </border>
    <border>
      <left style="thin">
        <color auto="1"/>
      </left>
      <right style="medium">
        <color auto="1"/>
      </right>
      <top/>
      <bottom style="thin">
        <color auto="1"/>
      </bottom>
      <diagonal/>
    </border>
    <border>
      <left style="thin">
        <color auto="1"/>
      </left>
      <right style="medium">
        <color auto="1"/>
      </right>
      <top/>
      <bottom/>
      <diagonal/>
    </border>
    <border>
      <left style="thin">
        <color auto="1"/>
      </left>
      <right style="medium">
        <color auto="1"/>
      </right>
      <top style="medium">
        <color auto="1"/>
      </top>
      <bottom/>
      <diagonal/>
    </border>
    <border>
      <left style="thin">
        <color auto="1"/>
      </left>
      <right style="thin">
        <color auto="1"/>
      </right>
      <top/>
      <bottom/>
      <diagonal/>
    </border>
    <border>
      <left style="medium">
        <color rgb="FF000000"/>
      </left>
      <right style="medium">
        <color rgb="FF000000"/>
      </right>
      <top style="medium">
        <color rgb="FF000000"/>
      </top>
      <bottom style="thin">
        <color auto="1"/>
      </bottom>
      <diagonal/>
    </border>
    <border>
      <left style="medium">
        <color rgb="FF000000"/>
      </left>
      <right style="medium">
        <color rgb="FF000000"/>
      </right>
      <top style="thin">
        <color auto="1"/>
      </top>
      <bottom style="thin">
        <color auto="1"/>
      </bottom>
      <diagonal/>
    </border>
    <border>
      <left style="medium">
        <color rgb="FF000000"/>
      </left>
      <right style="medium">
        <color rgb="FF000000"/>
      </right>
      <top style="thin">
        <color auto="1"/>
      </top>
      <bottom style="medium">
        <color rgb="FF000000"/>
      </bottom>
      <diagonal/>
    </border>
    <border>
      <left style="medium">
        <color auto="1"/>
      </left>
      <right/>
      <top style="thin">
        <color auto="1"/>
      </top>
      <bottom style="medium">
        <color auto="1"/>
      </bottom>
      <diagonal/>
    </border>
    <border>
      <left/>
      <right style="medium">
        <color rgb="FF000000"/>
      </right>
      <top style="thin">
        <color auto="1"/>
      </top>
      <bottom style="medium">
        <color rgb="FF000000"/>
      </bottom>
      <diagonal/>
    </border>
    <border>
      <left style="medium">
        <color rgb="FF000000"/>
      </left>
      <right style="medium">
        <color rgb="FF000000"/>
      </right>
      <top style="medium">
        <color rgb="FF000000"/>
      </top>
      <bottom style="medium">
        <color rgb="FF000000"/>
      </bottom>
      <diagonal/>
    </border>
    <border>
      <left/>
      <right style="medium">
        <color rgb="FF000000"/>
      </right>
      <top style="medium">
        <color rgb="FF000000"/>
      </top>
      <bottom style="medium">
        <color rgb="FF000000"/>
      </bottom>
      <diagonal/>
    </border>
    <border>
      <left/>
      <right/>
      <top style="medium">
        <color rgb="FF000000"/>
      </top>
      <bottom style="medium">
        <color rgb="FF000000"/>
      </bottom>
      <diagonal/>
    </border>
    <border>
      <left style="medium">
        <color auto="1"/>
      </left>
      <right/>
      <top style="medium">
        <color rgb="FF000000"/>
      </top>
      <bottom style="medium">
        <color rgb="FF000000"/>
      </bottom>
      <diagonal/>
    </border>
    <border>
      <left style="medium">
        <color rgb="FF000000"/>
      </left>
      <right style="medium">
        <color rgb="FF000000"/>
      </right>
      <top/>
      <bottom style="thin">
        <color auto="1"/>
      </bottom>
      <diagonal/>
    </border>
    <border>
      <left/>
      <right style="medium">
        <color rgb="FF000000"/>
      </right>
      <top/>
      <bottom style="thin">
        <color auto="1"/>
      </bottom>
      <diagonal/>
    </border>
    <border>
      <left/>
      <right/>
      <top/>
      <bottom style="thin">
        <color auto="1"/>
      </bottom>
      <diagonal/>
    </border>
    <border>
      <left style="medium">
        <color auto="1"/>
      </left>
      <right/>
      <top/>
      <bottom style="thin">
        <color auto="1"/>
      </bottom>
      <diagonal/>
    </border>
    <border>
      <left style="medium">
        <color auto="1"/>
      </left>
      <right style="medium">
        <color auto="1"/>
      </right>
      <top/>
      <bottom style="thin">
        <color auto="1"/>
      </bottom>
      <diagonal/>
    </border>
    <border>
      <left style="medium">
        <color rgb="FF000000"/>
      </left>
      <right style="medium">
        <color rgb="FF000000"/>
      </right>
      <top/>
      <bottom style="medium">
        <color rgb="FF000000"/>
      </bottom>
      <diagonal/>
    </border>
    <border>
      <left style="thin">
        <color auto="1"/>
      </left>
      <right style="medium">
        <color rgb="FF000000"/>
      </right>
      <top style="medium">
        <color rgb="FF000000"/>
      </top>
      <bottom style="thin">
        <color auto="1"/>
      </bottom>
      <diagonal/>
    </border>
    <border>
      <left style="thin">
        <color auto="1"/>
      </left>
      <right style="medium">
        <color rgb="FF000000"/>
      </right>
      <top style="thin">
        <color auto="1"/>
      </top>
      <bottom style="medium">
        <color rgb="FF000000"/>
      </bottom>
      <diagonal/>
    </border>
    <border>
      <left style="medium">
        <color rgb="FF000000"/>
      </left>
      <right/>
      <top style="medium">
        <color rgb="FF000000"/>
      </top>
      <bottom/>
      <diagonal/>
    </border>
    <border>
      <left/>
      <right style="medium">
        <color rgb="FF000000"/>
      </right>
      <top style="medium">
        <color rgb="FF000000"/>
      </top>
      <bottom/>
      <diagonal/>
    </border>
    <border>
      <left style="medium">
        <color rgb="FF000000"/>
      </left>
      <right/>
      <top/>
      <bottom style="medium">
        <color rgb="FF000000"/>
      </bottom>
      <diagonal/>
    </border>
    <border>
      <left/>
      <right style="medium">
        <color rgb="FF000000"/>
      </right>
      <top/>
      <bottom style="medium">
        <color rgb="FF000000"/>
      </bottom>
      <diagonal/>
    </border>
    <border>
      <left/>
      <right style="thin">
        <color auto="1"/>
      </right>
      <top style="medium">
        <color rgb="FF000000"/>
      </top>
      <bottom style="thin">
        <color auto="1"/>
      </bottom>
      <diagonal/>
    </border>
    <border>
      <left/>
      <right style="thin">
        <color auto="1"/>
      </right>
      <top style="thin">
        <color auto="1"/>
      </top>
      <bottom style="medium">
        <color rgb="FF000000"/>
      </bottom>
      <diagonal/>
    </border>
    <border>
      <left/>
      <right/>
      <top style="medium">
        <color rgb="FF000000"/>
      </top>
      <bottom/>
      <diagonal/>
    </border>
    <border>
      <left/>
      <right/>
      <top/>
      <bottom style="medium">
        <color rgb="FF000000"/>
      </bottom>
      <diagonal/>
    </border>
  </borders>
  <cellStyleXfs count="66">
    <xf numFmtId="0" fontId="0" fillId="0" borderId="0"/>
    <xf numFmtId="0" fontId="14" fillId="0" borderId="0">
      <alignment horizontal="right" vertical="center"/>
    </xf>
    <xf numFmtId="0" fontId="7" fillId="4" borderId="0">
      <alignment horizontal="center" vertical="center"/>
    </xf>
    <xf numFmtId="167" fontId="13" fillId="0" borderId="0">
      <alignment vertical="center"/>
    </xf>
    <xf numFmtId="0" fontId="8" fillId="0" borderId="0">
      <alignment horizontal="right" vertical="center"/>
    </xf>
    <xf numFmtId="0" fontId="6" fillId="3" borderId="0">
      <alignment horizontal="left" vertical="center"/>
    </xf>
    <xf numFmtId="166" fontId="5" fillId="0" borderId="1">
      <alignment horizontal="right" vertical="center"/>
    </xf>
    <xf numFmtId="166" fontId="4" fillId="2" borderId="0">
      <alignment horizontal="right" vertical="center"/>
    </xf>
    <xf numFmtId="166" fontId="4" fillId="0" borderId="0">
      <alignment horizontal="right" vertical="center"/>
    </xf>
    <xf numFmtId="0" fontId="6" fillId="3" borderId="0">
      <alignment horizontal="right" vertical="center"/>
    </xf>
    <xf numFmtId="0" fontId="10" fillId="0" borderId="0">
      <alignment horizontal="left" vertical="center"/>
    </xf>
    <xf numFmtId="167" fontId="13" fillId="0" borderId="0">
      <alignment vertical="center"/>
    </xf>
    <xf numFmtId="0" fontId="11" fillId="0" borderId="0">
      <alignment horizontal="left" vertical="center"/>
    </xf>
    <xf numFmtId="167" fontId="9" fillId="0" borderId="0"/>
    <xf numFmtId="167" fontId="12" fillId="0" borderId="0">
      <alignment horizontal="right" vertical="center"/>
    </xf>
    <xf numFmtId="166" fontId="12" fillId="0" borderId="0">
      <alignment vertical="center"/>
    </xf>
    <xf numFmtId="166" fontId="12" fillId="0" borderId="0">
      <alignment horizontal="left" vertical="center"/>
    </xf>
    <xf numFmtId="0" fontId="8" fillId="0" borderId="0">
      <alignment horizontal="left" vertical="center"/>
    </xf>
    <xf numFmtId="165" fontId="9" fillId="0" borderId="0" applyFont="0" applyFill="0" applyBorder="0" applyAlignment="0" applyProtection="0"/>
    <xf numFmtId="164" fontId="9" fillId="0" borderId="0" applyFont="0" applyFill="0" applyBorder="0" applyAlignment="0" applyProtection="0"/>
    <xf numFmtId="44" fontId="9" fillId="0" borderId="0" applyFont="0" applyFill="0" applyBorder="0" applyAlignment="0" applyProtection="0"/>
    <xf numFmtId="42" fontId="9" fillId="0" borderId="0" applyFont="0" applyFill="0" applyBorder="0" applyAlignment="0" applyProtection="0"/>
    <xf numFmtId="9" fontId="9" fillId="0" borderId="0" applyFont="0" applyFill="0" applyBorder="0" applyAlignment="0" applyProtection="0"/>
    <xf numFmtId="0" fontId="15" fillId="0" borderId="0" applyNumberFormat="0" applyFill="0" applyBorder="0" applyAlignment="0" applyProtection="0"/>
    <xf numFmtId="0" fontId="16" fillId="0" borderId="2" applyNumberFormat="0" applyFill="0" applyAlignment="0" applyProtection="0"/>
    <xf numFmtId="0" fontId="17" fillId="0" borderId="3" applyNumberFormat="0" applyFill="0" applyAlignment="0" applyProtection="0"/>
    <xf numFmtId="0" fontId="18" fillId="0" borderId="4" applyNumberFormat="0" applyFill="0" applyAlignment="0" applyProtection="0"/>
    <xf numFmtId="0" fontId="18" fillId="0" borderId="0" applyNumberFormat="0" applyFill="0" applyBorder="0" applyAlignment="0" applyProtection="0"/>
    <xf numFmtId="0" fontId="19" fillId="5" borderId="0" applyNumberFormat="0" applyBorder="0" applyAlignment="0" applyProtection="0"/>
    <xf numFmtId="0" fontId="20" fillId="6" borderId="0" applyNumberFormat="0" applyBorder="0" applyAlignment="0" applyProtection="0"/>
    <xf numFmtId="0" fontId="21" fillId="7" borderId="0" applyNumberFormat="0" applyBorder="0" applyAlignment="0" applyProtection="0"/>
    <xf numFmtId="0" fontId="22" fillId="8" borderId="5" applyNumberFormat="0" applyAlignment="0" applyProtection="0"/>
    <xf numFmtId="0" fontId="23" fillId="9" borderId="6" applyNumberFormat="0" applyAlignment="0" applyProtection="0"/>
    <xf numFmtId="0" fontId="24" fillId="9" borderId="5" applyNumberFormat="0" applyAlignment="0" applyProtection="0"/>
    <xf numFmtId="0" fontId="25" fillId="0" borderId="7" applyNumberFormat="0" applyFill="0" applyAlignment="0" applyProtection="0"/>
    <xf numFmtId="0" fontId="26" fillId="10" borderId="8" applyNumberFormat="0" applyAlignment="0" applyProtection="0"/>
    <xf numFmtId="0" fontId="27" fillId="0" borderId="0" applyNumberFormat="0" applyFill="0" applyBorder="0" applyAlignment="0" applyProtection="0"/>
    <xf numFmtId="0" fontId="9" fillId="11" borderId="9" applyNumberFormat="0" applyFont="0" applyAlignment="0" applyProtection="0"/>
    <xf numFmtId="0" fontId="28" fillId="0" borderId="0" applyNumberFormat="0" applyFill="0" applyBorder="0" applyAlignment="0" applyProtection="0"/>
    <xf numFmtId="0" fontId="29" fillId="0" borderId="10" applyNumberFormat="0" applyFill="0" applyAlignment="0" applyProtection="0"/>
    <xf numFmtId="0" fontId="30" fillId="12" borderId="0" applyNumberFormat="0" applyBorder="0" applyAlignment="0" applyProtection="0"/>
    <xf numFmtId="0" fontId="2"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30" fillId="16" borderId="0" applyNumberFormat="0" applyBorder="0" applyAlignment="0" applyProtection="0"/>
    <xf numFmtId="0" fontId="2" fillId="17"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30" fillId="20" borderId="0" applyNumberFormat="0" applyBorder="0" applyAlignment="0" applyProtection="0"/>
    <xf numFmtId="0" fontId="2" fillId="21"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30" fillId="24" borderId="0" applyNumberFormat="0" applyBorder="0" applyAlignment="0" applyProtection="0"/>
    <xf numFmtId="0" fontId="2" fillId="2" borderId="0" applyNumberFormat="0" applyBorder="0" applyAlignment="0" applyProtection="0"/>
    <xf numFmtId="0" fontId="2" fillId="25" borderId="0" applyNumberFormat="0" applyBorder="0" applyAlignment="0" applyProtection="0"/>
    <xf numFmtId="0" fontId="2" fillId="26" borderId="0" applyNumberFormat="0" applyBorder="0" applyAlignment="0" applyProtection="0"/>
    <xf numFmtId="0" fontId="30" fillId="27"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0" borderId="0" applyNumberFormat="0" applyBorder="0" applyAlignment="0" applyProtection="0"/>
    <xf numFmtId="0" fontId="30" fillId="31"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34" borderId="0" applyNumberFormat="0" applyBorder="0" applyAlignment="0" applyProtection="0"/>
    <xf numFmtId="0" fontId="34" fillId="0" borderId="0"/>
    <xf numFmtId="0" fontId="1" fillId="0" borderId="0"/>
  </cellStyleXfs>
  <cellXfs count="152">
    <xf numFmtId="0" fontId="0" fillId="0" borderId="0" xfId="0"/>
    <xf numFmtId="0" fontId="3" fillId="0" borderId="0" xfId="0" applyFont="1" applyFill="1" applyBorder="1"/>
    <xf numFmtId="167" fontId="13" fillId="0" borderId="0" xfId="3">
      <alignment vertical="center"/>
    </xf>
    <xf numFmtId="0" fontId="0" fillId="0" borderId="0" xfId="0" applyFill="1"/>
    <xf numFmtId="0" fontId="31" fillId="35" borderId="20" xfId="64" applyFont="1" applyFill="1" applyBorder="1" applyAlignment="1" applyProtection="1">
      <alignment vertical="center" wrapText="1"/>
    </xf>
    <xf numFmtId="4" fontId="33" fillId="35" borderId="21" xfId="64" applyNumberFormat="1" applyFont="1" applyFill="1" applyBorder="1" applyAlignment="1" applyProtection="1">
      <alignment horizontal="right" vertical="center"/>
    </xf>
    <xf numFmtId="4" fontId="33" fillId="35" borderId="23" xfId="64" applyNumberFormat="1" applyFont="1" applyFill="1" applyBorder="1" applyAlignment="1" applyProtection="1">
      <alignment horizontal="right" vertical="center"/>
    </xf>
    <xf numFmtId="0" fontId="31" fillId="35" borderId="25" xfId="64" applyFont="1" applyFill="1" applyBorder="1" applyAlignment="1" applyProtection="1">
      <alignment vertical="center" wrapText="1"/>
    </xf>
    <xf numFmtId="4" fontId="31" fillId="35" borderId="17" xfId="64" applyNumberFormat="1" applyFont="1" applyFill="1" applyBorder="1" applyAlignment="1" applyProtection="1">
      <alignment horizontal="right" vertical="center"/>
    </xf>
    <xf numFmtId="10" fontId="31" fillId="35" borderId="17" xfId="64" applyNumberFormat="1" applyFont="1" applyFill="1" applyBorder="1" applyAlignment="1" applyProtection="1">
      <alignment horizontal="right" vertical="center"/>
    </xf>
    <xf numFmtId="4" fontId="31" fillId="35" borderId="11" xfId="64" applyNumberFormat="1" applyFont="1" applyFill="1" applyBorder="1" applyAlignment="1" applyProtection="1">
      <alignment horizontal="right" vertical="center"/>
    </xf>
    <xf numFmtId="0" fontId="31" fillId="37" borderId="20" xfId="64" applyFont="1" applyFill="1" applyBorder="1" applyAlignment="1" applyProtection="1">
      <alignment vertical="center" wrapText="1"/>
    </xf>
    <xf numFmtId="0" fontId="33" fillId="0" borderId="24" xfId="64" applyFont="1" applyFill="1" applyBorder="1" applyAlignment="1" applyProtection="1">
      <alignment horizontal="left" vertical="center" wrapText="1" indent="1"/>
    </xf>
    <xf numFmtId="0" fontId="31" fillId="0" borderId="29" xfId="64" applyFont="1" applyFill="1" applyBorder="1" applyAlignment="1" applyProtection="1">
      <alignment vertical="center" wrapText="1"/>
    </xf>
    <xf numFmtId="4" fontId="31" fillId="35" borderId="30" xfId="64" applyNumberFormat="1" applyFont="1" applyFill="1" applyBorder="1" applyAlignment="1" applyProtection="1">
      <alignment horizontal="right" vertical="center"/>
    </xf>
    <xf numFmtId="4" fontId="31" fillId="35" borderId="31" xfId="64" applyNumberFormat="1" applyFont="1" applyFill="1" applyBorder="1" applyAlignment="1" applyProtection="1">
      <alignment horizontal="right" vertical="center"/>
    </xf>
    <xf numFmtId="0" fontId="31" fillId="35" borderId="29" xfId="64" applyFont="1" applyFill="1" applyBorder="1" applyAlignment="1" applyProtection="1">
      <alignment vertical="center" wrapText="1"/>
    </xf>
    <xf numFmtId="0" fontId="31" fillId="0" borderId="0" xfId="64" applyFont="1" applyFill="1" applyBorder="1" applyAlignment="1" applyProtection="1">
      <alignment wrapText="1"/>
    </xf>
    <xf numFmtId="4" fontId="31" fillId="0" borderId="0" xfId="64" applyNumberFormat="1" applyFont="1" applyFill="1" applyBorder="1" applyAlignment="1" applyProtection="1">
      <alignment horizontal="right"/>
    </xf>
    <xf numFmtId="4" fontId="36" fillId="0" borderId="0" xfId="64" applyNumberFormat="1" applyFont="1" applyFill="1" applyBorder="1" applyAlignment="1" applyProtection="1">
      <alignment horizontal="right"/>
    </xf>
    <xf numFmtId="0" fontId="31" fillId="0" borderId="0" xfId="64" applyFont="1" applyFill="1" applyAlignment="1" applyProtection="1">
      <alignment horizontal="left" vertical="top" wrapText="1"/>
    </xf>
    <xf numFmtId="0" fontId="33" fillId="0" borderId="0" xfId="64" applyFont="1" applyFill="1" applyAlignment="1" applyProtection="1">
      <alignment horizontal="left" vertical="top" wrapText="1"/>
    </xf>
    <xf numFmtId="0" fontId="33" fillId="0" borderId="0" xfId="64" applyFont="1" applyFill="1" applyAlignment="1" applyProtection="1">
      <alignment vertical="top" wrapText="1"/>
    </xf>
    <xf numFmtId="0" fontId="31" fillId="0" borderId="0" xfId="64" applyFont="1" applyFill="1" applyAlignment="1" applyProtection="1">
      <alignment horizontal="left" wrapText="1"/>
    </xf>
    <xf numFmtId="0" fontId="33" fillId="0" borderId="14" xfId="64" applyFont="1" applyFill="1" applyBorder="1" applyAlignment="1" applyProtection="1">
      <alignment horizontal="left" vertical="center" wrapText="1" indent="1"/>
    </xf>
    <xf numFmtId="16" fontId="33" fillId="0" borderId="14" xfId="64" applyNumberFormat="1" applyFont="1" applyFill="1" applyBorder="1" applyAlignment="1" applyProtection="1">
      <alignment horizontal="left" vertical="center" wrapText="1" indent="1"/>
    </xf>
    <xf numFmtId="0" fontId="9" fillId="0" borderId="0" xfId="0" applyFont="1"/>
    <xf numFmtId="167" fontId="13" fillId="0" borderId="0" xfId="3" applyFill="1">
      <alignment vertical="center"/>
    </xf>
    <xf numFmtId="10" fontId="31" fillId="35" borderId="31" xfId="64" applyNumberFormat="1" applyFont="1" applyFill="1" applyBorder="1" applyAlignment="1" applyProtection="1">
      <alignment horizontal="right" vertical="center"/>
    </xf>
    <xf numFmtId="10" fontId="31" fillId="35" borderId="30" xfId="64" applyNumberFormat="1" applyFont="1" applyFill="1" applyBorder="1" applyAlignment="1" applyProtection="1">
      <alignment horizontal="right" vertical="center"/>
    </xf>
    <xf numFmtId="0" fontId="0" fillId="0" borderId="0" xfId="0" applyProtection="1"/>
    <xf numFmtId="0" fontId="33" fillId="0" borderId="14" xfId="64" applyFont="1" applyBorder="1" applyAlignment="1" applyProtection="1">
      <alignment horizontal="left" vertical="center" wrapText="1" indent="1"/>
    </xf>
    <xf numFmtId="49" fontId="33" fillId="0" borderId="14" xfId="64" applyNumberFormat="1" applyFont="1" applyBorder="1" applyAlignment="1" applyProtection="1">
      <alignment horizontal="left" vertical="center" wrapText="1" indent="1"/>
    </xf>
    <xf numFmtId="0" fontId="33" fillId="0" borderId="22" xfId="64" applyFont="1" applyFill="1" applyBorder="1" applyAlignment="1" applyProtection="1">
      <alignment horizontal="left" vertical="center" wrapText="1" indent="1"/>
    </xf>
    <xf numFmtId="0" fontId="33" fillId="0" borderId="22" xfId="64" applyFont="1" applyBorder="1" applyAlignment="1" applyProtection="1">
      <alignment horizontal="left" vertical="center" wrapText="1" indent="1"/>
    </xf>
    <xf numFmtId="0" fontId="33" fillId="0" borderId="13" xfId="64" applyFont="1" applyBorder="1" applyAlignment="1" applyProtection="1">
      <alignment horizontal="left" vertical="center" wrapText="1" indent="1"/>
    </xf>
    <xf numFmtId="49" fontId="33" fillId="0" borderId="22" xfId="64" applyNumberFormat="1" applyFont="1" applyBorder="1" applyAlignment="1" applyProtection="1">
      <alignment horizontal="left" vertical="center" wrapText="1" indent="1"/>
    </xf>
    <xf numFmtId="0" fontId="33" fillId="0" borderId="28" xfId="64" applyFont="1" applyFill="1" applyBorder="1" applyAlignment="1" applyProtection="1">
      <alignment horizontal="left" vertical="center" wrapText="1" indent="1"/>
    </xf>
    <xf numFmtId="0" fontId="3" fillId="0" borderId="27" xfId="0" applyFont="1" applyFill="1" applyBorder="1"/>
    <xf numFmtId="0" fontId="3" fillId="0" borderId="38" xfId="0" applyFont="1" applyFill="1" applyBorder="1"/>
    <xf numFmtId="4" fontId="33" fillId="40" borderId="24" xfId="64" applyNumberFormat="1" applyFont="1" applyFill="1" applyBorder="1" applyAlignment="1" applyProtection="1">
      <alignment horizontal="right" vertical="center"/>
      <protection locked="0"/>
    </xf>
    <xf numFmtId="4" fontId="31" fillId="40" borderId="13" xfId="64" applyNumberFormat="1" applyFont="1" applyFill="1" applyBorder="1" applyAlignment="1" applyProtection="1">
      <alignment horizontal="right" vertical="center"/>
      <protection locked="0"/>
    </xf>
    <xf numFmtId="4" fontId="31" fillId="40" borderId="27" xfId="64" applyNumberFormat="1" applyFont="1" applyFill="1" applyBorder="1" applyAlignment="1" applyProtection="1">
      <alignment horizontal="right" vertical="center"/>
      <protection locked="0"/>
    </xf>
    <xf numFmtId="4" fontId="31" fillId="40" borderId="31" xfId="64" applyNumberFormat="1" applyFont="1" applyFill="1" applyBorder="1" applyAlignment="1" applyProtection="1">
      <alignment horizontal="right" vertical="center"/>
      <protection locked="0"/>
    </xf>
    <xf numFmtId="0" fontId="31" fillId="41" borderId="11" xfId="64" applyFont="1" applyFill="1" applyBorder="1" applyAlignment="1" applyProtection="1">
      <alignment horizontal="left" vertical="center" wrapText="1"/>
    </xf>
    <xf numFmtId="10" fontId="31" fillId="35" borderId="16" xfId="64" applyNumberFormat="1" applyFont="1" applyFill="1" applyBorder="1" applyAlignment="1" applyProtection="1">
      <alignment horizontal="right" vertical="center"/>
    </xf>
    <xf numFmtId="0" fontId="33" fillId="0" borderId="45" xfId="0" applyFont="1" applyBorder="1" applyProtection="1"/>
    <xf numFmtId="4" fontId="33" fillId="36" borderId="46" xfId="0" applyNumberFormat="1" applyFont="1" applyFill="1" applyBorder="1" applyAlignment="1" applyProtection="1">
      <alignment horizontal="right"/>
    </xf>
    <xf numFmtId="4" fontId="33" fillId="0" borderId="45" xfId="0" applyNumberFormat="1" applyFont="1" applyBorder="1" applyAlignment="1" applyProtection="1">
      <alignment horizontal="right"/>
    </xf>
    <xf numFmtId="4" fontId="33" fillId="0" borderId="47" xfId="0" applyNumberFormat="1" applyFont="1" applyBorder="1" applyAlignment="1" applyProtection="1">
      <alignment horizontal="right"/>
    </xf>
    <xf numFmtId="4" fontId="33" fillId="36" borderId="45" xfId="0" applyNumberFormat="1" applyFont="1" applyFill="1" applyBorder="1" applyAlignment="1" applyProtection="1">
      <alignment horizontal="right"/>
    </xf>
    <xf numFmtId="0" fontId="41" fillId="3" borderId="27" xfId="5" applyNumberFormat="1" applyFont="1" applyFill="1" applyBorder="1" applyAlignment="1">
      <alignment horizontal="left" vertical="center"/>
    </xf>
    <xf numFmtId="0" fontId="41" fillId="3" borderId="33" xfId="5" applyNumberFormat="1" applyFont="1" applyFill="1" applyBorder="1" applyAlignment="1">
      <alignment horizontal="center" vertical="center"/>
    </xf>
    <xf numFmtId="0" fontId="41" fillId="3" borderId="33" xfId="5" applyNumberFormat="1" applyFont="1" applyFill="1" applyBorder="1" applyAlignment="1">
      <alignment horizontal="center" vertical="center" wrapText="1"/>
    </xf>
    <xf numFmtId="0" fontId="41" fillId="3" borderId="33" xfId="9" applyNumberFormat="1" applyFont="1" applyFill="1" applyBorder="1" applyAlignment="1">
      <alignment horizontal="center" vertical="center" wrapText="1"/>
    </xf>
    <xf numFmtId="0" fontId="41" fillId="3" borderId="39" xfId="9" applyNumberFormat="1" applyFont="1" applyFill="1" applyBorder="1" applyAlignment="1">
      <alignment horizontal="center" vertical="center"/>
    </xf>
    <xf numFmtId="0" fontId="42" fillId="38" borderId="40" xfId="0" applyFont="1" applyFill="1" applyBorder="1" applyAlignment="1">
      <alignment vertical="center" wrapText="1"/>
    </xf>
    <xf numFmtId="0" fontId="42" fillId="38" borderId="32" xfId="0" applyFont="1" applyFill="1" applyBorder="1" applyAlignment="1">
      <alignment horizontal="center" vertical="center"/>
    </xf>
    <xf numFmtId="4" fontId="42" fillId="38" borderId="32" xfId="0" applyNumberFormat="1" applyFont="1" applyFill="1" applyBorder="1" applyAlignment="1">
      <alignment horizontal="center" vertical="center"/>
    </xf>
    <xf numFmtId="167" fontId="42" fillId="38" borderId="37" xfId="0" applyNumberFormat="1" applyFont="1" applyFill="1" applyBorder="1" applyAlignment="1">
      <alignment vertical="center"/>
    </xf>
    <xf numFmtId="0" fontId="42" fillId="39" borderId="40" xfId="0" applyFont="1" applyFill="1" applyBorder="1" applyAlignment="1">
      <alignment vertical="center" wrapText="1"/>
    </xf>
    <xf numFmtId="0" fontId="42" fillId="39" borderId="32" xfId="0" applyFont="1" applyFill="1" applyBorder="1" applyAlignment="1">
      <alignment horizontal="center" vertical="center"/>
    </xf>
    <xf numFmtId="4" fontId="42" fillId="39" borderId="32" xfId="0" applyNumberFormat="1" applyFont="1" applyFill="1" applyBorder="1" applyAlignment="1">
      <alignment horizontal="center" vertical="center"/>
    </xf>
    <xf numFmtId="167" fontId="42" fillId="39" borderId="37" xfId="0" applyNumberFormat="1" applyFont="1" applyFill="1" applyBorder="1" applyAlignment="1">
      <alignment vertical="center"/>
    </xf>
    <xf numFmtId="0" fontId="38" fillId="0" borderId="27" xfId="0" applyFont="1" applyFill="1" applyBorder="1" applyAlignment="1">
      <alignment vertical="center"/>
    </xf>
    <xf numFmtId="0" fontId="38" fillId="0" borderId="0" xfId="0" applyFont="1" applyFill="1" applyBorder="1" applyAlignment="1">
      <alignment vertical="center"/>
    </xf>
    <xf numFmtId="0" fontId="38" fillId="0" borderId="38" xfId="0" applyFont="1" applyFill="1" applyBorder="1" applyAlignment="1">
      <alignment vertical="center"/>
    </xf>
    <xf numFmtId="0" fontId="37" fillId="0" borderId="27" xfId="0" applyNumberFormat="1" applyFont="1" applyBorder="1" applyAlignment="1">
      <alignment vertical="center"/>
    </xf>
    <xf numFmtId="0" fontId="37" fillId="0" borderId="0" xfId="0" applyNumberFormat="1" applyFont="1" applyBorder="1" applyAlignment="1">
      <alignment vertical="center"/>
    </xf>
    <xf numFmtId="0" fontId="37" fillId="0" borderId="38" xfId="0" applyNumberFormat="1" applyFont="1" applyBorder="1" applyAlignment="1">
      <alignment vertical="center"/>
    </xf>
    <xf numFmtId="0" fontId="37" fillId="0" borderId="27" xfId="0" applyFont="1" applyBorder="1"/>
    <xf numFmtId="0" fontId="37" fillId="0" borderId="0" xfId="0" applyFont="1" applyBorder="1"/>
    <xf numFmtId="0" fontId="37" fillId="0" borderId="38" xfId="0" applyFont="1" applyBorder="1"/>
    <xf numFmtId="0" fontId="43" fillId="38" borderId="40" xfId="0" applyFont="1" applyFill="1" applyBorder="1" applyAlignment="1">
      <alignment vertical="center"/>
    </xf>
    <xf numFmtId="0" fontId="43" fillId="38" borderId="32" xfId="0" applyFont="1" applyFill="1" applyBorder="1" applyAlignment="1">
      <alignment vertical="center"/>
    </xf>
    <xf numFmtId="167" fontId="43" fillId="38" borderId="37" xfId="0" applyNumberFormat="1" applyFont="1" applyFill="1" applyBorder="1" applyAlignment="1">
      <alignment vertical="center"/>
    </xf>
    <xf numFmtId="0" fontId="43" fillId="38" borderId="41" xfId="0" applyFont="1" applyFill="1" applyBorder="1" applyAlignment="1">
      <alignment vertical="center"/>
    </xf>
    <xf numFmtId="0" fontId="43" fillId="38" borderId="42" xfId="0" applyFont="1" applyFill="1" applyBorder="1" applyAlignment="1">
      <alignment vertical="center"/>
    </xf>
    <xf numFmtId="167" fontId="43" fillId="38" borderId="43" xfId="0" applyNumberFormat="1" applyFont="1" applyFill="1" applyBorder="1" applyAlignment="1">
      <alignment vertical="center"/>
    </xf>
    <xf numFmtId="0" fontId="31" fillId="0" borderId="27" xfId="64" applyFont="1" applyFill="1" applyBorder="1" applyAlignment="1" applyProtection="1">
      <alignment vertical="center" wrapText="1"/>
    </xf>
    <xf numFmtId="16" fontId="33" fillId="0" borderId="22" xfId="64" applyNumberFormat="1" applyFont="1" applyBorder="1" applyAlignment="1" applyProtection="1">
      <alignment horizontal="left" vertical="center" wrapText="1" indent="1"/>
    </xf>
    <xf numFmtId="0" fontId="33" fillId="0" borderId="22" xfId="64" applyFont="1" applyBorder="1" applyAlignment="1" applyProtection="1">
      <alignment vertical="center" wrapText="1"/>
    </xf>
    <xf numFmtId="0" fontId="31" fillId="0" borderId="31" xfId="64" applyFont="1" applyFill="1" applyBorder="1" applyAlignment="1" applyProtection="1">
      <alignment vertical="center" wrapText="1"/>
    </xf>
    <xf numFmtId="4" fontId="31" fillId="0" borderId="35" xfId="64" applyNumberFormat="1" applyFont="1" applyFill="1" applyBorder="1" applyAlignment="1" applyProtection="1">
      <alignment horizontal="right" vertical="center"/>
    </xf>
    <xf numFmtId="4" fontId="33" fillId="0" borderId="48" xfId="0" applyNumberFormat="1" applyFont="1" applyBorder="1" applyAlignment="1" applyProtection="1">
      <alignment horizontal="right"/>
    </xf>
    <xf numFmtId="0" fontId="44" fillId="42" borderId="27" xfId="0" applyFont="1" applyFill="1" applyBorder="1"/>
    <xf numFmtId="0" fontId="45" fillId="42" borderId="0" xfId="0" applyFont="1" applyFill="1" applyBorder="1"/>
    <xf numFmtId="167" fontId="43" fillId="43" borderId="37" xfId="0" applyNumberFormat="1" applyFont="1" applyFill="1" applyBorder="1" applyAlignment="1">
      <alignment vertical="center"/>
    </xf>
    <xf numFmtId="4" fontId="31" fillId="37" borderId="26" xfId="64" applyNumberFormat="1" applyFont="1" applyFill="1" applyBorder="1" applyAlignment="1" applyProtection="1">
      <alignment horizontal="right" vertical="center"/>
    </xf>
    <xf numFmtId="10" fontId="33" fillId="0" borderId="24" xfId="64" applyNumberFormat="1" applyFont="1" applyFill="1" applyBorder="1" applyAlignment="1" applyProtection="1">
      <alignment horizontal="right" vertical="center"/>
    </xf>
    <xf numFmtId="10" fontId="33" fillId="0" borderId="44" xfId="0" applyNumberFormat="1" applyFont="1" applyBorder="1" applyAlignment="1" applyProtection="1">
      <alignment horizontal="right"/>
    </xf>
    <xf numFmtId="10" fontId="33" fillId="0" borderId="22" xfId="64" applyNumberFormat="1" applyFont="1" applyFill="1" applyBorder="1" applyAlignment="1" applyProtection="1">
      <alignment horizontal="right" vertical="center"/>
    </xf>
    <xf numFmtId="0" fontId="33" fillId="0" borderId="14" xfId="64" applyFont="1" applyFill="1" applyBorder="1" applyAlignment="1" applyProtection="1">
      <alignment horizontal="left" vertical="center" wrapText="1"/>
    </xf>
    <xf numFmtId="0" fontId="46" fillId="44" borderId="28" xfId="64" applyFont="1" applyFill="1" applyBorder="1" applyAlignment="1" applyProtection="1">
      <alignment horizontal="left" vertical="center" wrapText="1" indent="1"/>
    </xf>
    <xf numFmtId="4" fontId="46" fillId="44" borderId="23" xfId="64" applyNumberFormat="1" applyFont="1" applyFill="1" applyBorder="1" applyAlignment="1" applyProtection="1">
      <alignment horizontal="right" vertical="center"/>
    </xf>
    <xf numFmtId="4" fontId="46" fillId="44" borderId="24" xfId="64" applyNumberFormat="1" applyFont="1" applyFill="1" applyBorder="1" applyAlignment="1" applyProtection="1">
      <alignment horizontal="right" vertical="center"/>
      <protection locked="0"/>
    </xf>
    <xf numFmtId="10" fontId="46" fillId="44" borderId="24" xfId="64" applyNumberFormat="1" applyFont="1" applyFill="1" applyBorder="1" applyAlignment="1" applyProtection="1">
      <alignment horizontal="right" vertical="center"/>
    </xf>
    <xf numFmtId="10" fontId="46" fillId="44" borderId="22" xfId="64" applyNumberFormat="1" applyFont="1" applyFill="1" applyBorder="1" applyAlignment="1" applyProtection="1">
      <alignment horizontal="right" vertical="center"/>
    </xf>
    <xf numFmtId="0" fontId="46" fillId="44" borderId="22" xfId="64" applyFont="1" applyFill="1" applyBorder="1" applyAlignment="1" applyProtection="1">
      <alignment horizontal="left" vertical="center" wrapText="1" indent="1"/>
    </xf>
    <xf numFmtId="4" fontId="33" fillId="0" borderId="49" xfId="0" applyNumberFormat="1" applyFont="1" applyBorder="1" applyAlignment="1" applyProtection="1">
      <alignment horizontal="right"/>
    </xf>
    <xf numFmtId="4" fontId="31" fillId="0" borderId="19" xfId="64" applyNumberFormat="1" applyFont="1" applyFill="1" applyBorder="1" applyAlignment="1" applyProtection="1">
      <alignment horizontal="right" vertical="center"/>
    </xf>
    <xf numFmtId="4" fontId="31" fillId="35" borderId="52" xfId="64" applyNumberFormat="1" applyFont="1" applyFill="1" applyBorder="1" applyAlignment="1" applyProtection="1">
      <alignment horizontal="right" vertical="center"/>
    </xf>
    <xf numFmtId="10" fontId="31" fillId="35" borderId="18" xfId="64" applyNumberFormat="1" applyFont="1" applyFill="1" applyBorder="1" applyAlignment="1" applyProtection="1">
      <alignment horizontal="right" vertical="center"/>
    </xf>
    <xf numFmtId="0" fontId="31" fillId="35" borderId="53" xfId="64" applyFont="1" applyFill="1" applyBorder="1" applyAlignment="1" applyProtection="1">
      <alignment vertical="center" wrapText="1"/>
    </xf>
    <xf numFmtId="4" fontId="31" fillId="35" borderId="54" xfId="64" applyNumberFormat="1" applyFont="1" applyFill="1" applyBorder="1" applyAlignment="1" applyProtection="1">
      <alignment horizontal="right" vertical="center"/>
    </xf>
    <xf numFmtId="4" fontId="31" fillId="35" borderId="56" xfId="64" applyNumberFormat="1" applyFont="1" applyFill="1" applyBorder="1" applyAlignment="1" applyProtection="1">
      <alignment horizontal="center" vertical="center"/>
    </xf>
    <xf numFmtId="4" fontId="31" fillId="35" borderId="57" xfId="64" applyNumberFormat="1" applyFont="1" applyFill="1" applyBorder="1" applyAlignment="1" applyProtection="1">
      <alignment horizontal="center" vertical="center"/>
    </xf>
    <xf numFmtId="4" fontId="31" fillId="35" borderId="55" xfId="64" applyNumberFormat="1" applyFont="1" applyFill="1" applyBorder="1" applyAlignment="1" applyProtection="1">
      <alignment horizontal="center" vertical="center"/>
    </xf>
    <xf numFmtId="4" fontId="31" fillId="35" borderId="58" xfId="64" applyNumberFormat="1" applyFont="1" applyFill="1" applyBorder="1" applyAlignment="1" applyProtection="1">
      <alignment horizontal="center" vertical="center"/>
    </xf>
    <xf numFmtId="4" fontId="33" fillId="35" borderId="59" xfId="64" applyNumberFormat="1" applyFont="1" applyFill="1" applyBorder="1" applyAlignment="1" applyProtection="1">
      <alignment horizontal="right" vertical="center"/>
    </xf>
    <xf numFmtId="4" fontId="33" fillId="40" borderId="60" xfId="64" applyNumberFormat="1" applyFont="1" applyFill="1" applyBorder="1" applyAlignment="1" applyProtection="1">
      <alignment horizontal="right" vertical="center"/>
      <protection locked="0"/>
    </xf>
    <xf numFmtId="10" fontId="33" fillId="0" borderId="61" xfId="22" applyNumberFormat="1" applyFont="1" applyFill="1" applyBorder="1" applyAlignment="1" applyProtection="1">
      <alignment horizontal="right" vertical="center"/>
    </xf>
    <xf numFmtId="4" fontId="33" fillId="40" borderId="59" xfId="64" applyNumberFormat="1" applyFont="1" applyFill="1" applyBorder="1" applyAlignment="1" applyProtection="1">
      <alignment horizontal="right" vertical="center"/>
      <protection locked="0"/>
    </xf>
    <xf numFmtId="4" fontId="33" fillId="40" borderId="62" xfId="64" applyNumberFormat="1" applyFont="1" applyFill="1" applyBorder="1" applyAlignment="1" applyProtection="1">
      <alignment horizontal="right" vertical="center"/>
      <protection locked="0"/>
    </xf>
    <xf numFmtId="10" fontId="33" fillId="0" borderId="63" xfId="22" applyNumberFormat="1" applyFont="1" applyFill="1" applyBorder="1" applyAlignment="1" applyProtection="1">
      <alignment horizontal="right" vertical="center"/>
    </xf>
    <xf numFmtId="0" fontId="49" fillId="0" borderId="0" xfId="0" applyFont="1" applyAlignment="1" applyProtection="1">
      <alignment horizontal="center"/>
    </xf>
    <xf numFmtId="4" fontId="33" fillId="36" borderId="50" xfId="0" applyNumberFormat="1" applyFont="1" applyFill="1" applyBorder="1" applyAlignment="1" applyProtection="1">
      <alignment horizontal="right"/>
    </xf>
    <xf numFmtId="10" fontId="33" fillId="0" borderId="51" xfId="64" applyNumberFormat="1" applyFont="1" applyFill="1" applyBorder="1" applyAlignment="1" applyProtection="1">
      <alignment horizontal="right" vertical="center"/>
    </xf>
    <xf numFmtId="10" fontId="31" fillId="35" borderId="64" xfId="64" applyNumberFormat="1" applyFont="1" applyFill="1" applyBorder="1" applyAlignment="1" applyProtection="1">
      <alignment horizontal="right" vertical="center"/>
    </xf>
    <xf numFmtId="10" fontId="48" fillId="0" borderId="0" xfId="0" applyNumberFormat="1" applyFont="1" applyProtection="1"/>
    <xf numFmtId="4" fontId="31" fillId="0" borderId="0" xfId="64" applyNumberFormat="1" applyFont="1" applyFill="1" applyBorder="1" applyAlignment="1" applyProtection="1">
      <alignment horizontal="right" vertical="center"/>
    </xf>
    <xf numFmtId="9" fontId="31" fillId="36" borderId="55" xfId="22" applyFont="1" applyFill="1" applyBorder="1" applyAlignment="1" applyProtection="1">
      <alignment horizontal="center" vertical="center"/>
    </xf>
    <xf numFmtId="0" fontId="31" fillId="35" borderId="55" xfId="64" applyFont="1" applyFill="1" applyBorder="1" applyAlignment="1" applyProtection="1">
      <alignment vertical="center" wrapText="1"/>
    </xf>
    <xf numFmtId="4" fontId="33" fillId="35" borderId="56" xfId="64" applyNumberFormat="1" applyFont="1" applyFill="1" applyBorder="1" applyAlignment="1" applyProtection="1">
      <alignment horizontal="right" vertical="center"/>
    </xf>
    <xf numFmtId="0" fontId="33" fillId="0" borderId="62" xfId="64" applyFont="1" applyFill="1" applyBorder="1" applyAlignment="1" applyProtection="1">
      <alignment horizontal="left" vertical="center" wrapText="1" indent="1"/>
    </xf>
    <xf numFmtId="0" fontId="31" fillId="0" borderId="0" xfId="0" applyFont="1" applyAlignment="1" applyProtection="1">
      <alignment horizontal="left" vertical="top" wrapText="1"/>
    </xf>
    <xf numFmtId="0" fontId="33" fillId="0" borderId="0" xfId="0" applyFont="1" applyAlignment="1" applyProtection="1">
      <alignment horizontal="left" vertical="top" wrapText="1"/>
    </xf>
    <xf numFmtId="0" fontId="39" fillId="41" borderId="34" xfId="0" applyFont="1" applyFill="1" applyBorder="1" applyAlignment="1">
      <alignment vertical="center" wrapText="1"/>
    </xf>
    <xf numFmtId="0" fontId="40" fillId="41" borderId="35" xfId="0" applyFont="1" applyFill="1" applyBorder="1" applyAlignment="1">
      <alignment vertical="center" wrapText="1"/>
    </xf>
    <xf numFmtId="0" fontId="40" fillId="41" borderId="36" xfId="0" applyFont="1" applyFill="1" applyBorder="1" applyAlignment="1">
      <alignment vertical="center" wrapText="1"/>
    </xf>
    <xf numFmtId="4" fontId="31" fillId="0" borderId="0" xfId="64" applyNumberFormat="1" applyFont="1" applyFill="1" applyBorder="1" applyAlignment="1" applyProtection="1">
      <alignment horizontal="right" vertical="center"/>
    </xf>
    <xf numFmtId="4" fontId="31" fillId="0" borderId="38" xfId="64" applyNumberFormat="1" applyFont="1" applyFill="1" applyBorder="1" applyAlignment="1" applyProtection="1">
      <alignment horizontal="right" vertical="center"/>
    </xf>
    <xf numFmtId="0" fontId="50" fillId="0" borderId="0" xfId="0" applyFont="1" applyAlignment="1" applyProtection="1">
      <alignment horizontal="left" vertical="top" wrapText="1"/>
    </xf>
    <xf numFmtId="0" fontId="51" fillId="0" borderId="0" xfId="0" applyFont="1" applyAlignment="1" applyProtection="1">
      <alignment horizontal="left" vertical="top" wrapText="1"/>
    </xf>
    <xf numFmtId="4" fontId="31" fillId="35" borderId="12" xfId="64" applyNumberFormat="1" applyFont="1" applyFill="1" applyBorder="1" applyAlignment="1" applyProtection="1">
      <alignment horizontal="center" vertical="center" wrapText="1"/>
    </xf>
    <xf numFmtId="4" fontId="31" fillId="35" borderId="27" xfId="64" applyNumberFormat="1" applyFont="1" applyFill="1" applyBorder="1" applyAlignment="1" applyProtection="1">
      <alignment horizontal="center" vertical="center" wrapText="1"/>
    </xf>
    <xf numFmtId="4" fontId="31" fillId="35" borderId="17" xfId="64" applyNumberFormat="1" applyFont="1" applyFill="1" applyBorder="1" applyAlignment="1" applyProtection="1">
      <alignment horizontal="center" vertical="center" wrapText="1"/>
    </xf>
    <xf numFmtId="4" fontId="31" fillId="35" borderId="34" xfId="64" applyNumberFormat="1" applyFont="1" applyFill="1" applyBorder="1" applyAlignment="1" applyProtection="1">
      <alignment horizontal="center" vertical="center"/>
    </xf>
    <xf numFmtId="4" fontId="31" fillId="35" borderId="35" xfId="64" applyNumberFormat="1" applyFont="1" applyFill="1" applyBorder="1" applyAlignment="1" applyProtection="1">
      <alignment horizontal="center" vertical="center"/>
    </xf>
    <xf numFmtId="4" fontId="31" fillId="35" borderId="36" xfId="64" applyNumberFormat="1" applyFont="1" applyFill="1" applyBorder="1" applyAlignment="1" applyProtection="1">
      <alignment horizontal="center" vertical="center"/>
    </xf>
    <xf numFmtId="0" fontId="31" fillId="35" borderId="13" xfId="64" applyFont="1" applyFill="1" applyBorder="1" applyAlignment="1" applyProtection="1">
      <alignment horizontal="left" vertical="center" wrapText="1"/>
    </xf>
    <xf numFmtId="0" fontId="33" fillId="35" borderId="15" xfId="0" applyFont="1" applyFill="1" applyBorder="1" applyAlignment="1" applyProtection="1">
      <alignment horizontal="left" vertical="center" wrapText="1"/>
    </xf>
    <xf numFmtId="4" fontId="31" fillId="35" borderId="67" xfId="64" applyNumberFormat="1" applyFont="1" applyFill="1" applyBorder="1" applyAlignment="1" applyProtection="1">
      <alignment horizontal="center" vertical="center" wrapText="1"/>
    </xf>
    <xf numFmtId="4" fontId="31" fillId="35" borderId="68" xfId="64" applyNumberFormat="1" applyFont="1" applyFill="1" applyBorder="1" applyAlignment="1" applyProtection="1">
      <alignment horizontal="center" vertical="center" wrapText="1"/>
    </xf>
    <xf numFmtId="4" fontId="31" fillId="35" borderId="69" xfId="64" applyNumberFormat="1" applyFont="1" applyFill="1" applyBorder="1" applyAlignment="1" applyProtection="1">
      <alignment horizontal="center" vertical="center" wrapText="1"/>
    </xf>
    <xf numFmtId="4" fontId="31" fillId="35" borderId="70" xfId="64" applyNumberFormat="1" applyFont="1" applyFill="1" applyBorder="1" applyAlignment="1" applyProtection="1">
      <alignment horizontal="center" vertical="center" wrapText="1"/>
    </xf>
    <xf numFmtId="4" fontId="31" fillId="35" borderId="71" xfId="64" applyNumberFormat="1" applyFont="1" applyFill="1" applyBorder="1" applyAlignment="1" applyProtection="1">
      <alignment horizontal="center" vertical="center" wrapText="1"/>
    </xf>
    <xf numFmtId="4" fontId="31" fillId="35" borderId="65" xfId="64" applyNumberFormat="1" applyFont="1" applyFill="1" applyBorder="1" applyAlignment="1" applyProtection="1">
      <alignment horizontal="center" vertical="center" wrapText="1"/>
    </xf>
    <xf numFmtId="4" fontId="31" fillId="35" borderId="72" xfId="64" applyNumberFormat="1" applyFont="1" applyFill="1" applyBorder="1" applyAlignment="1" applyProtection="1">
      <alignment horizontal="center" vertical="center" wrapText="1"/>
    </xf>
    <xf numFmtId="4" fontId="31" fillId="35" borderId="66" xfId="64" applyNumberFormat="1" applyFont="1" applyFill="1" applyBorder="1" applyAlignment="1" applyProtection="1">
      <alignment horizontal="center" vertical="center" wrapText="1"/>
    </xf>
    <xf numFmtId="4" fontId="31" fillId="35" borderId="73" xfId="64" applyNumberFormat="1" applyFont="1" applyFill="1" applyBorder="1" applyAlignment="1" applyProtection="1">
      <alignment horizontal="center" vertical="center" wrapText="1"/>
    </xf>
    <xf numFmtId="4" fontId="31" fillId="35" borderId="74" xfId="64" applyNumberFormat="1" applyFont="1" applyFill="1" applyBorder="1" applyAlignment="1" applyProtection="1">
      <alignment horizontal="center" vertical="center" wrapText="1"/>
    </xf>
  </cellXfs>
  <cellStyles count="66">
    <cellStyle name="20 % – Zvýraznění 1" xfId="41" builtinId="30" customBuiltin="1"/>
    <cellStyle name="20 % – Zvýraznění 2" xfId="45" builtinId="34" customBuiltin="1"/>
    <cellStyle name="20 % – Zvýraznění 3" xfId="49" builtinId="38" customBuiltin="1"/>
    <cellStyle name="20 % – Zvýraznění 4" xfId="53" builtinId="42" customBuiltin="1"/>
    <cellStyle name="20 % – Zvýraznění 5" xfId="57" builtinId="46" customBuiltin="1"/>
    <cellStyle name="20 % – Zvýraznění 6" xfId="61" builtinId="50" customBuiltin="1"/>
    <cellStyle name="40 % – Zvýraznění 1" xfId="42" builtinId="31" customBuiltin="1"/>
    <cellStyle name="40 % – Zvýraznění 2" xfId="46" builtinId="35" customBuiltin="1"/>
    <cellStyle name="40 % – Zvýraznění 3" xfId="50" builtinId="39" customBuiltin="1"/>
    <cellStyle name="40 % – Zvýraznění 4" xfId="54" builtinId="43" customBuiltin="1"/>
    <cellStyle name="40 % – Zvýraznění 5" xfId="58" builtinId="47" customBuiltin="1"/>
    <cellStyle name="40 % – Zvýraznění 6" xfId="62" builtinId="51" customBuiltin="1"/>
    <cellStyle name="60 % – Zvýraznění 1" xfId="43" builtinId="32" customBuiltin="1"/>
    <cellStyle name="60 % – Zvýraznění 2" xfId="47" builtinId="36" customBuiltin="1"/>
    <cellStyle name="60 % – Zvýraznění 3" xfId="51" builtinId="40" customBuiltin="1"/>
    <cellStyle name="60 % – Zvýraznění 4" xfId="55" builtinId="44" customBuiltin="1"/>
    <cellStyle name="60 % – Zvýraznění 5" xfId="59" builtinId="48" customBuiltin="1"/>
    <cellStyle name="60 % – Zvýraznění 6" xfId="63" builtinId="52" customBuiltin="1"/>
    <cellStyle name="Celkem" xfId="39" builtinId="25" customBuiltin="1"/>
    <cellStyle name="Celkem – Nadpis" xfId="3" xr:uid="{00000000-0005-0000-0000-000013000000}"/>
    <cellStyle name="Celkem – Nadpis 2" xfId="11" xr:uid="{00000000-0005-0000-0000-000014000000}"/>
    <cellStyle name="Celkem – Nadpis 3" xfId="15" xr:uid="{00000000-0005-0000-0000-000015000000}"/>
    <cellStyle name="Celkem – Název a nadpis" xfId="4" xr:uid="{00000000-0005-0000-0000-000016000000}"/>
    <cellStyle name="Celkem – Název a nadpis 2" xfId="10" xr:uid="{00000000-0005-0000-0000-000017000000}"/>
    <cellStyle name="Celkem – Název a nadpis 3" xfId="14" xr:uid="{00000000-0005-0000-0000-000018000000}"/>
    <cellStyle name="Celkem – Název a nadpis 3 2" xfId="16" xr:uid="{00000000-0005-0000-0000-000019000000}"/>
    <cellStyle name="Celkem – Název a nadpis 4" xfId="17" xr:uid="{00000000-0005-0000-0000-00001A000000}"/>
    <cellStyle name="Čárka" xfId="18" builtinId="3" customBuiltin="1"/>
    <cellStyle name="Čárky bez des. míst" xfId="19" builtinId="6" customBuiltin="1"/>
    <cellStyle name="Kontrolní buňka" xfId="35" builtinId="23" customBuiltin="1"/>
    <cellStyle name="Měna" xfId="20" builtinId="4" customBuiltin="1"/>
    <cellStyle name="Měny bez des. míst" xfId="21" builtinId="7" customBuiltin="1"/>
    <cellStyle name="Nadpis 1" xfId="24" builtinId="16" customBuiltin="1"/>
    <cellStyle name="Nadpis 2" xfId="25" builtinId="17" customBuiltin="1"/>
    <cellStyle name="Nadpis 3" xfId="26" builtinId="18" customBuiltin="1"/>
    <cellStyle name="Nadpis 4" xfId="27" builtinId="19" customBuiltin="1"/>
    <cellStyle name="Název" xfId="23" builtinId="15" customBuiltin="1"/>
    <cellStyle name="Neutrální" xfId="30" builtinId="28" customBuiltin="1"/>
    <cellStyle name="Normální" xfId="0" builtinId="0" customBuiltin="1"/>
    <cellStyle name="Normální 2" xfId="13" xr:uid="{00000000-0005-0000-0000-000027000000}"/>
    <cellStyle name="Normální 3" xfId="65" xr:uid="{63831866-44A5-4AC4-9AB1-A72816DC0E05}"/>
    <cellStyle name="normální_Rozpočet_žádosti" xfId="64" xr:uid="{00000000-0005-0000-0000-000028000000}"/>
    <cellStyle name="Podtitul" xfId="2" xr:uid="{00000000-0005-0000-0000-000029000000}"/>
    <cellStyle name="Poznámka" xfId="37" builtinId="10" customBuiltin="1"/>
    <cellStyle name="Procenta" xfId="22" builtinId="5" customBuiltin="1"/>
    <cellStyle name="Propojená buňka" xfId="34" builtinId="24" customBuiltin="1"/>
    <cellStyle name="Pruh druhého řádku" xfId="8" xr:uid="{00000000-0005-0000-0000-00002D000000}"/>
    <cellStyle name="Pruh prvního řádku" xfId="7" xr:uid="{00000000-0005-0000-0000-00002E000000}"/>
    <cellStyle name="Správně" xfId="28" builtinId="26" customBuiltin="1"/>
    <cellStyle name="Špatně" xfId="29" builtinId="27" customBuiltin="1"/>
    <cellStyle name="Tabulka – Celkem" xfId="6" xr:uid="{00000000-0005-0000-0000-000031000000}"/>
    <cellStyle name="Tabulka – Záhlaví 2" xfId="9" xr:uid="{00000000-0005-0000-0000-000032000000}"/>
    <cellStyle name="Text upozornění" xfId="36" builtinId="11" customBuiltin="1"/>
    <cellStyle name="Úvodní buňka" xfId="1" xr:uid="{00000000-0005-0000-0000-000034000000}"/>
    <cellStyle name="Vstup" xfId="31" builtinId="20" customBuiltin="1"/>
    <cellStyle name="Výpočet" xfId="33" builtinId="22" customBuiltin="1"/>
    <cellStyle name="Výstup" xfId="32" builtinId="21" customBuiltin="1"/>
    <cellStyle name="Vysvětlující text" xfId="38" builtinId="53" customBuiltin="1"/>
    <cellStyle name="Záhlaví tabulky" xfId="5" xr:uid="{00000000-0005-0000-0000-000039000000}"/>
    <cellStyle name="Záhlaví tabulky 2" xfId="12" xr:uid="{00000000-0005-0000-0000-00003A000000}"/>
    <cellStyle name="Zvýraznění 1" xfId="40" builtinId="29" customBuiltin="1"/>
    <cellStyle name="Zvýraznění 2" xfId="44" builtinId="33" customBuiltin="1"/>
    <cellStyle name="Zvýraznění 3" xfId="48" builtinId="37" customBuiltin="1"/>
    <cellStyle name="Zvýraznění 4" xfId="52" builtinId="41" customBuiltin="1"/>
    <cellStyle name="Zvýraznění 5" xfId="56" builtinId="45" customBuiltin="1"/>
    <cellStyle name="Zvýraznění 6" xfId="60" builtinId="49" customBuiltin="1"/>
  </cellStyles>
  <dxfs count="4">
    <dxf>
      <fill>
        <patternFill>
          <bgColor theme="7" tint="0.79998168889431442"/>
        </patternFill>
      </fill>
      <border diagonalUp="0" diagonalDown="0">
        <left/>
        <right/>
      </border>
    </dxf>
    <dxf>
      <border diagonalUp="0" diagonalDown="0">
        <left/>
        <right/>
        <top style="thin">
          <color theme="7"/>
        </top>
        <bottom style="thin">
          <color theme="7"/>
        </bottom>
        <vertical/>
        <horizontal/>
      </border>
    </dxf>
    <dxf>
      <font>
        <sz val="8"/>
        <color theme="7" tint="-0.24994659260841701"/>
      </font>
      <border diagonalUp="0" diagonalDown="0">
        <left/>
        <right/>
        <top/>
        <bottom style="thin">
          <color theme="7"/>
        </bottom>
        <vertical/>
        <horizontal/>
      </border>
    </dxf>
    <dxf>
      <font>
        <sz val="8"/>
        <color theme="7" tint="-0.24994659260841701"/>
      </font>
    </dxf>
  </dxfs>
  <tableStyles count="1" defaultTableStyle="TableStyleMedium9" defaultPivotStyle="PivotStyleLight16">
    <tableStyle name="Styl tabulky 1" pivot="0" count="4" xr9:uid="{00000000-0011-0000-FFFF-FFFF00000000}">
      <tableStyleElement type="wholeTable" dxfId="3"/>
      <tableStyleElement type="headerRow" dxfId="2"/>
      <tableStyleElement type="totalRow" dxfId="1"/>
      <tableStyleElement type="firstRowStripe" dxfId="0"/>
    </tableStyle>
  </table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EAEAEA"/>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7795CB"/>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Custom 146">
      <a:dk1>
        <a:sysClr val="windowText" lastClr="000000"/>
      </a:dk1>
      <a:lt1>
        <a:sysClr val="window" lastClr="FFFFFF"/>
      </a:lt1>
      <a:dk2>
        <a:srgbClr val="385468"/>
      </a:dk2>
      <a:lt2>
        <a:srgbClr val="C9C2D1"/>
      </a:lt2>
      <a:accent1>
        <a:srgbClr val="89C8C1"/>
      </a:accent1>
      <a:accent2>
        <a:srgbClr val="F08A7B"/>
      </a:accent2>
      <a:accent3>
        <a:srgbClr val="6BB1C9"/>
      </a:accent3>
      <a:accent4>
        <a:srgbClr val="CE4242"/>
      </a:accent4>
      <a:accent5>
        <a:srgbClr val="0D6E74"/>
      </a:accent5>
      <a:accent6>
        <a:srgbClr val="1AB0AD"/>
      </a:accent6>
      <a:hlink>
        <a:srgbClr val="B333FF"/>
      </a:hlink>
      <a:folHlink>
        <a:srgbClr val="5300A6"/>
      </a:folHlink>
    </a:clrScheme>
    <a:fontScheme name="Century Gothic">
      <a:majorFont>
        <a:latin typeface="Century Gothic" panose="020F0302020204030204"/>
        <a:ea typeface=""/>
        <a:cs typeface=""/>
        <a:font script="Jpan" typeface="メイリオ"/>
        <a:font script="Hang" typeface="맑은 고딕"/>
        <a:font script="Hans" typeface="宋体"/>
        <a:font script="Hant" typeface="新細明體"/>
        <a:font script="Arab" typeface="Times New Roman"/>
        <a:font script="Hebr" typeface="Times New Roman"/>
        <a:font script="Thai" typeface="Angsana New"/>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entury Gothic" panose="020F0302020204030204"/>
        <a:ea typeface=""/>
        <a:cs typeface=""/>
        <a:font script="Jpan" typeface="メイリオ"/>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40000"/>
                <a:satMod val="155000"/>
              </a:schemeClr>
            </a:gs>
            <a:gs pos="65000">
              <a:schemeClr val="phClr">
                <a:shade val="85000"/>
                <a:satMod val="155000"/>
              </a:schemeClr>
            </a:gs>
            <a:gs pos="100000">
              <a:schemeClr val="phClr">
                <a:shade val="95000"/>
                <a:satMod val="155000"/>
              </a:schemeClr>
            </a:gs>
          </a:gsLst>
          <a:lin ang="16200000" scaled="0"/>
        </a:gradFill>
      </a:fillStyleLst>
      <a:lnStyleLst>
        <a:ln w="6350" cap="rnd" cmpd="sng" algn="ctr">
          <a:solidFill>
            <a:schemeClr val="phClr">
              <a:shade val="95000"/>
              <a:satMod val="105000"/>
            </a:schemeClr>
          </a:solidFill>
          <a:prstDash val="solid"/>
        </a:ln>
        <a:ln w="25400" cap="rnd" cmpd="sng" algn="ctr">
          <a:solidFill>
            <a:schemeClr val="phClr"/>
          </a:solidFill>
          <a:prstDash val="solid"/>
        </a:ln>
        <a:ln w="34925" cap="rnd" cmpd="sng" algn="ctr">
          <a:solidFill>
            <a:schemeClr val="phClr"/>
          </a:solidFill>
          <a:prstDash val="solid"/>
        </a:ln>
      </a:lnStyleLst>
      <a:effectStyleLst>
        <a:effectStyle>
          <a:effectLst>
            <a:outerShdw blurRad="50800" algn="tl" rotWithShape="0">
              <a:srgbClr val="000000">
                <a:alpha val="64000"/>
              </a:srgbClr>
            </a:outerShdw>
          </a:effectLst>
        </a:effectStyle>
        <a:effectStyle>
          <a:effectLst>
            <a:outerShdw blurRad="39000" dist="25400" dir="5400000">
              <a:srgbClr val="000000">
                <a:alpha val="35000"/>
              </a:srgbClr>
            </a:outerShdw>
          </a:effectLst>
        </a:effectStyle>
        <a:effectStyle>
          <a:effectLst>
            <a:outerShdw blurRad="39000" dist="25400" dir="5400000">
              <a:srgbClr val="000000">
                <a:alpha val="35000"/>
              </a:srgbClr>
            </a:outerShdw>
          </a:effectLst>
          <a:scene3d>
            <a:camera prst="orthographicFront" fov="0">
              <a:rot lat="0" lon="0" rev="0"/>
            </a:camera>
            <a:lightRig rig="threePt" dir="t">
              <a:rot lat="0" lon="0" rev="0"/>
            </a:lightRig>
          </a:scene3d>
          <a:sp3d prstMaterial="matte">
            <a:bevelT h="22225"/>
          </a:sp3d>
        </a:effectStyle>
      </a:effectStyleLst>
      <a:bgFillStyleLst>
        <a:solidFill>
          <a:schemeClr val="phClr"/>
        </a:solidFill>
        <a:gradFill rotWithShape="1">
          <a:gsLst>
            <a:gs pos="0">
              <a:schemeClr val="phClr">
                <a:shade val="50000"/>
                <a:satMod val="155000"/>
              </a:schemeClr>
            </a:gs>
            <a:gs pos="35000">
              <a:schemeClr val="phClr">
                <a:shade val="75000"/>
                <a:satMod val="155000"/>
              </a:schemeClr>
            </a:gs>
            <a:gs pos="100000">
              <a:schemeClr val="phClr">
                <a:tint val="80000"/>
                <a:satMod val="255000"/>
              </a:schemeClr>
            </a:gs>
          </a:gsLst>
          <a:lin ang="16200000" scaled="0"/>
        </a:gradFill>
        <a:gradFill rotWithShape="1">
          <a:gsLst>
            <a:gs pos="0">
              <a:schemeClr val="phClr">
                <a:tint val="80000"/>
                <a:satMod val="300000"/>
              </a:schemeClr>
            </a:gs>
            <a:gs pos="100000">
              <a:schemeClr val="phClr">
                <a:shade val="30000"/>
                <a:satMod val="200000"/>
              </a:schemeClr>
            </a:gs>
          </a:gsLst>
          <a:path path="circle">
            <a:fillToRect l="100000" t="100000" r="100000" b="10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List1">
    <pageSetUpPr fitToPage="1"/>
  </sheetPr>
  <dimension ref="A1:G114"/>
  <sheetViews>
    <sheetView tabSelected="1" zoomScale="85" zoomScaleNormal="85" zoomScalePageLayoutView="85" workbookViewId="0">
      <selection activeCell="A2" sqref="A2:F2"/>
    </sheetView>
  </sheetViews>
  <sheetFormatPr defaultColWidth="8.6640625" defaultRowHeight="17.25" x14ac:dyDescent="0.3"/>
  <cols>
    <col min="1" max="1" width="64.44140625" customWidth="1"/>
    <col min="2" max="2" width="49.33203125" customWidth="1"/>
    <col min="3" max="3" width="13.6640625" customWidth="1"/>
    <col min="4" max="4" width="11.33203125" customWidth="1"/>
    <col min="5" max="5" width="12.33203125" customWidth="1"/>
    <col min="6" max="6" width="17" customWidth="1"/>
    <col min="7" max="7" width="17.5546875" customWidth="1"/>
  </cols>
  <sheetData>
    <row r="1" spans="1:6" ht="116.45" customHeight="1" x14ac:dyDescent="0.3">
      <c r="A1" s="125" t="s">
        <v>73</v>
      </c>
      <c r="B1" s="126"/>
      <c r="C1" s="126"/>
      <c r="D1" s="126"/>
      <c r="E1" s="126"/>
      <c r="F1" s="126"/>
    </row>
    <row r="2" spans="1:6" ht="63" customHeight="1" x14ac:dyDescent="0.3">
      <c r="A2" s="127" t="s">
        <v>74</v>
      </c>
      <c r="B2" s="128"/>
      <c r="C2" s="128"/>
      <c r="D2" s="128"/>
      <c r="E2" s="128"/>
      <c r="F2" s="129"/>
    </row>
    <row r="3" spans="1:6" ht="27" customHeight="1" x14ac:dyDescent="0.3">
      <c r="A3" s="85" t="s">
        <v>0</v>
      </c>
      <c r="B3" s="86"/>
      <c r="C3" s="86"/>
      <c r="D3" s="86"/>
      <c r="E3" s="86"/>
      <c r="F3" s="87">
        <f ca="1">SUMIF(A:F,List3!C1,F:F)</f>
        <v>0</v>
      </c>
    </row>
    <row r="4" spans="1:6" x14ac:dyDescent="0.3">
      <c r="A4" s="38"/>
      <c r="B4" s="1"/>
      <c r="C4" s="1"/>
      <c r="D4" s="1"/>
      <c r="E4" s="1"/>
      <c r="F4" s="39"/>
    </row>
    <row r="5" spans="1:6" ht="37.5" x14ac:dyDescent="0.3">
      <c r="A5" s="51" t="s">
        <v>1</v>
      </c>
      <c r="B5" s="52" t="s">
        <v>2</v>
      </c>
      <c r="C5" s="52" t="s">
        <v>3</v>
      </c>
      <c r="D5" s="53" t="s">
        <v>4</v>
      </c>
      <c r="E5" s="54" t="s">
        <v>5</v>
      </c>
      <c r="F5" s="55" t="s">
        <v>6</v>
      </c>
    </row>
    <row r="6" spans="1:6" x14ac:dyDescent="0.3">
      <c r="A6" s="56"/>
      <c r="B6" s="57"/>
      <c r="C6" s="57"/>
      <c r="D6" s="57"/>
      <c r="E6" s="58"/>
      <c r="F6" s="59">
        <f>D6*E6</f>
        <v>0</v>
      </c>
    </row>
    <row r="7" spans="1:6" x14ac:dyDescent="0.3">
      <c r="A7" s="60"/>
      <c r="B7" s="61"/>
      <c r="C7" s="61"/>
      <c r="D7" s="61"/>
      <c r="E7" s="62"/>
      <c r="F7" s="63">
        <f t="shared" ref="F7:F23" si="0">D7*E7</f>
        <v>0</v>
      </c>
    </row>
    <row r="8" spans="1:6" x14ac:dyDescent="0.3">
      <c r="A8" s="56"/>
      <c r="B8" s="57"/>
      <c r="C8" s="57"/>
      <c r="D8" s="57"/>
      <c r="E8" s="58"/>
      <c r="F8" s="59">
        <f t="shared" si="0"/>
        <v>0</v>
      </c>
    </row>
    <row r="9" spans="1:6" x14ac:dyDescent="0.3">
      <c r="A9" s="60"/>
      <c r="B9" s="61"/>
      <c r="C9" s="61"/>
      <c r="D9" s="61"/>
      <c r="E9" s="62"/>
      <c r="F9" s="63">
        <f t="shared" si="0"/>
        <v>0</v>
      </c>
    </row>
    <row r="10" spans="1:6" x14ac:dyDescent="0.3">
      <c r="A10" s="56"/>
      <c r="B10" s="57"/>
      <c r="C10" s="57"/>
      <c r="D10" s="57"/>
      <c r="E10" s="58"/>
      <c r="F10" s="59">
        <f t="shared" si="0"/>
        <v>0</v>
      </c>
    </row>
    <row r="11" spans="1:6" x14ac:dyDescent="0.3">
      <c r="A11" s="60"/>
      <c r="B11" s="61"/>
      <c r="C11" s="61"/>
      <c r="D11" s="61"/>
      <c r="E11" s="62"/>
      <c r="F11" s="63">
        <f t="shared" si="0"/>
        <v>0</v>
      </c>
    </row>
    <row r="12" spans="1:6" x14ac:dyDescent="0.3">
      <c r="A12" s="56"/>
      <c r="B12" s="57"/>
      <c r="C12" s="57"/>
      <c r="D12" s="57"/>
      <c r="E12" s="58"/>
      <c r="F12" s="59">
        <f t="shared" si="0"/>
        <v>0</v>
      </c>
    </row>
    <row r="13" spans="1:6" x14ac:dyDescent="0.3">
      <c r="A13" s="60"/>
      <c r="B13" s="61"/>
      <c r="C13" s="61"/>
      <c r="D13" s="61"/>
      <c r="E13" s="62"/>
      <c r="F13" s="63">
        <f t="shared" si="0"/>
        <v>0</v>
      </c>
    </row>
    <row r="14" spans="1:6" x14ac:dyDescent="0.3">
      <c r="A14" s="56"/>
      <c r="B14" s="57"/>
      <c r="C14" s="57"/>
      <c r="D14" s="57"/>
      <c r="E14" s="58"/>
      <c r="F14" s="59">
        <f t="shared" si="0"/>
        <v>0</v>
      </c>
    </row>
    <row r="15" spans="1:6" x14ac:dyDescent="0.3">
      <c r="A15" s="60"/>
      <c r="B15" s="61"/>
      <c r="C15" s="61"/>
      <c r="D15" s="61"/>
      <c r="E15" s="62"/>
      <c r="F15" s="63">
        <f t="shared" si="0"/>
        <v>0</v>
      </c>
    </row>
    <row r="16" spans="1:6" x14ac:dyDescent="0.3">
      <c r="A16" s="56"/>
      <c r="B16" s="57"/>
      <c r="C16" s="57"/>
      <c r="D16" s="57"/>
      <c r="E16" s="58"/>
      <c r="F16" s="59">
        <f t="shared" si="0"/>
        <v>0</v>
      </c>
    </row>
    <row r="17" spans="1:7" x14ac:dyDescent="0.3">
      <c r="A17" s="60"/>
      <c r="B17" s="61"/>
      <c r="C17" s="61"/>
      <c r="D17" s="61"/>
      <c r="E17" s="62"/>
      <c r="F17" s="63">
        <f t="shared" si="0"/>
        <v>0</v>
      </c>
    </row>
    <row r="18" spans="1:7" x14ac:dyDescent="0.3">
      <c r="A18" s="56"/>
      <c r="B18" s="57"/>
      <c r="C18" s="57"/>
      <c r="D18" s="57"/>
      <c r="E18" s="58"/>
      <c r="F18" s="59">
        <f t="shared" si="0"/>
        <v>0</v>
      </c>
    </row>
    <row r="19" spans="1:7" x14ac:dyDescent="0.3">
      <c r="A19" s="60"/>
      <c r="B19" s="61"/>
      <c r="C19" s="61"/>
      <c r="D19" s="61"/>
      <c r="E19" s="62"/>
      <c r="F19" s="63">
        <f t="shared" si="0"/>
        <v>0</v>
      </c>
    </row>
    <row r="20" spans="1:7" x14ac:dyDescent="0.3">
      <c r="A20" s="56"/>
      <c r="B20" s="57"/>
      <c r="C20" s="57"/>
      <c r="D20" s="57"/>
      <c r="E20" s="58"/>
      <c r="F20" s="59">
        <f t="shared" si="0"/>
        <v>0</v>
      </c>
    </row>
    <row r="21" spans="1:7" x14ac:dyDescent="0.3">
      <c r="A21" s="60"/>
      <c r="B21" s="61"/>
      <c r="C21" s="61"/>
      <c r="D21" s="61"/>
      <c r="E21" s="62"/>
      <c r="F21" s="63">
        <f t="shared" si="0"/>
        <v>0</v>
      </c>
    </row>
    <row r="22" spans="1:7" x14ac:dyDescent="0.3">
      <c r="A22" s="56"/>
      <c r="B22" s="57"/>
      <c r="C22" s="57"/>
      <c r="D22" s="57"/>
      <c r="E22" s="58"/>
      <c r="F22" s="59">
        <f t="shared" si="0"/>
        <v>0</v>
      </c>
    </row>
    <row r="23" spans="1:7" x14ac:dyDescent="0.3">
      <c r="A23" s="60"/>
      <c r="B23" s="61"/>
      <c r="C23" s="61"/>
      <c r="D23" s="61"/>
      <c r="E23" s="62"/>
      <c r="F23" s="63">
        <f t="shared" si="0"/>
        <v>0</v>
      </c>
    </row>
    <row r="24" spans="1:7" ht="30.75" customHeight="1" x14ac:dyDescent="0.3">
      <c r="A24" s="73" t="s">
        <v>7</v>
      </c>
      <c r="B24" s="74"/>
      <c r="C24" s="74"/>
      <c r="D24" s="74"/>
      <c r="E24" s="74"/>
      <c r="F24" s="75">
        <f>SUBTOTAL(109,'Rozpočet aktivit na r. 2022'!$F6:$F23)</f>
        <v>0</v>
      </c>
      <c r="G24" s="2"/>
    </row>
    <row r="25" spans="1:7" s="3" customFormat="1" ht="17.45" customHeight="1" x14ac:dyDescent="0.3">
      <c r="A25" s="64"/>
      <c r="B25" s="65"/>
      <c r="C25" s="65"/>
      <c r="D25" s="65"/>
      <c r="E25" s="65"/>
      <c r="F25" s="66"/>
      <c r="G25" s="27"/>
    </row>
    <row r="26" spans="1:7" ht="37.5" x14ac:dyDescent="0.3">
      <c r="A26" s="51" t="s">
        <v>8</v>
      </c>
      <c r="B26" s="52" t="s">
        <v>2</v>
      </c>
      <c r="C26" s="52" t="s">
        <v>3</v>
      </c>
      <c r="D26" s="53" t="s">
        <v>4</v>
      </c>
      <c r="E26" s="54" t="s">
        <v>9</v>
      </c>
      <c r="F26" s="55" t="s">
        <v>6</v>
      </c>
    </row>
    <row r="27" spans="1:7" x14ac:dyDescent="0.3">
      <c r="A27" s="56"/>
      <c r="B27" s="57"/>
      <c r="C27" s="57"/>
      <c r="D27" s="57"/>
      <c r="E27" s="58"/>
      <c r="F27" s="59">
        <f t="shared" ref="F27:F43" si="1">D27*E27</f>
        <v>0</v>
      </c>
    </row>
    <row r="28" spans="1:7" x14ac:dyDescent="0.3">
      <c r="A28" s="60"/>
      <c r="B28" s="61"/>
      <c r="C28" s="61"/>
      <c r="D28" s="61"/>
      <c r="E28" s="62"/>
      <c r="F28" s="63">
        <f t="shared" si="1"/>
        <v>0</v>
      </c>
    </row>
    <row r="29" spans="1:7" x14ac:dyDescent="0.3">
      <c r="A29" s="56"/>
      <c r="B29" s="57"/>
      <c r="C29" s="57"/>
      <c r="D29" s="57"/>
      <c r="E29" s="58"/>
      <c r="F29" s="59">
        <f t="shared" si="1"/>
        <v>0</v>
      </c>
    </row>
    <row r="30" spans="1:7" x14ac:dyDescent="0.3">
      <c r="A30" s="60"/>
      <c r="B30" s="61"/>
      <c r="C30" s="61"/>
      <c r="D30" s="61"/>
      <c r="E30" s="62"/>
      <c r="F30" s="63">
        <f t="shared" si="1"/>
        <v>0</v>
      </c>
    </row>
    <row r="31" spans="1:7" x14ac:dyDescent="0.3">
      <c r="A31" s="56"/>
      <c r="B31" s="57"/>
      <c r="C31" s="57"/>
      <c r="D31" s="57"/>
      <c r="E31" s="58"/>
      <c r="F31" s="59">
        <f t="shared" si="1"/>
        <v>0</v>
      </c>
    </row>
    <row r="32" spans="1:7" x14ac:dyDescent="0.3">
      <c r="A32" s="60"/>
      <c r="B32" s="61"/>
      <c r="C32" s="61"/>
      <c r="D32" s="61"/>
      <c r="E32" s="62"/>
      <c r="F32" s="63">
        <f t="shared" si="1"/>
        <v>0</v>
      </c>
    </row>
    <row r="33" spans="1:7" x14ac:dyDescent="0.3">
      <c r="A33" s="56"/>
      <c r="B33" s="57"/>
      <c r="C33" s="57"/>
      <c r="D33" s="57"/>
      <c r="E33" s="58"/>
      <c r="F33" s="59">
        <f t="shared" si="1"/>
        <v>0</v>
      </c>
    </row>
    <row r="34" spans="1:7" x14ac:dyDescent="0.3">
      <c r="A34" s="60"/>
      <c r="B34" s="61"/>
      <c r="C34" s="61"/>
      <c r="D34" s="61"/>
      <c r="E34" s="62"/>
      <c r="F34" s="63">
        <f t="shared" si="1"/>
        <v>0</v>
      </c>
    </row>
    <row r="35" spans="1:7" x14ac:dyDescent="0.3">
      <c r="A35" s="56"/>
      <c r="B35" s="57"/>
      <c r="C35" s="57"/>
      <c r="D35" s="57"/>
      <c r="E35" s="58"/>
      <c r="F35" s="59">
        <f t="shared" si="1"/>
        <v>0</v>
      </c>
    </row>
    <row r="36" spans="1:7" x14ac:dyDescent="0.3">
      <c r="A36" s="60"/>
      <c r="B36" s="61"/>
      <c r="C36" s="61"/>
      <c r="D36" s="61"/>
      <c r="E36" s="62"/>
      <c r="F36" s="63">
        <f t="shared" si="1"/>
        <v>0</v>
      </c>
    </row>
    <row r="37" spans="1:7" x14ac:dyDescent="0.3">
      <c r="A37" s="56"/>
      <c r="B37" s="57"/>
      <c r="C37" s="57"/>
      <c r="D37" s="57"/>
      <c r="E37" s="58"/>
      <c r="F37" s="59">
        <f t="shared" si="1"/>
        <v>0</v>
      </c>
    </row>
    <row r="38" spans="1:7" x14ac:dyDescent="0.3">
      <c r="A38" s="60"/>
      <c r="B38" s="61"/>
      <c r="C38" s="61"/>
      <c r="D38" s="61"/>
      <c r="E38" s="62"/>
      <c r="F38" s="63">
        <f t="shared" si="1"/>
        <v>0</v>
      </c>
    </row>
    <row r="39" spans="1:7" x14ac:dyDescent="0.3">
      <c r="A39" s="56"/>
      <c r="B39" s="57"/>
      <c r="C39" s="57"/>
      <c r="D39" s="57"/>
      <c r="E39" s="58"/>
      <c r="F39" s="59">
        <f t="shared" si="1"/>
        <v>0</v>
      </c>
    </row>
    <row r="40" spans="1:7" x14ac:dyDescent="0.3">
      <c r="A40" s="60"/>
      <c r="B40" s="61"/>
      <c r="C40" s="61"/>
      <c r="D40" s="61"/>
      <c r="E40" s="62"/>
      <c r="F40" s="63">
        <f t="shared" si="1"/>
        <v>0</v>
      </c>
    </row>
    <row r="41" spans="1:7" x14ac:dyDescent="0.3">
      <c r="A41" s="56"/>
      <c r="B41" s="57"/>
      <c r="C41" s="57"/>
      <c r="D41" s="57"/>
      <c r="E41" s="58"/>
      <c r="F41" s="59">
        <f t="shared" si="1"/>
        <v>0</v>
      </c>
    </row>
    <row r="42" spans="1:7" x14ac:dyDescent="0.3">
      <c r="A42" s="60"/>
      <c r="B42" s="61"/>
      <c r="C42" s="61"/>
      <c r="D42" s="61"/>
      <c r="E42" s="62"/>
      <c r="F42" s="63">
        <f t="shared" si="1"/>
        <v>0</v>
      </c>
    </row>
    <row r="43" spans="1:7" x14ac:dyDescent="0.3">
      <c r="A43" s="56"/>
      <c r="B43" s="57"/>
      <c r="C43" s="57"/>
      <c r="D43" s="57"/>
      <c r="E43" s="58"/>
      <c r="F43" s="59">
        <f t="shared" si="1"/>
        <v>0</v>
      </c>
    </row>
    <row r="44" spans="1:7" x14ac:dyDescent="0.3">
      <c r="A44" s="60"/>
      <c r="B44" s="61"/>
      <c r="C44" s="61"/>
      <c r="D44" s="61"/>
      <c r="E44" s="62"/>
      <c r="F44" s="63">
        <f t="shared" ref="F44" si="2">D44*E44</f>
        <v>0</v>
      </c>
    </row>
    <row r="45" spans="1:7" ht="30.75" customHeight="1" x14ac:dyDescent="0.3">
      <c r="A45" s="73" t="s">
        <v>7</v>
      </c>
      <c r="B45" s="74"/>
      <c r="C45" s="74"/>
      <c r="D45" s="74"/>
      <c r="E45" s="74"/>
      <c r="F45" s="75">
        <f>SUBTOTAL(109,'Rozpočet aktivit na r. 2022'!$F27:$F44)</f>
        <v>0</v>
      </c>
      <c r="G45" s="2"/>
    </row>
    <row r="46" spans="1:7" x14ac:dyDescent="0.3">
      <c r="A46" s="67"/>
      <c r="B46" s="68"/>
      <c r="C46" s="68"/>
      <c r="D46" s="68"/>
      <c r="E46" s="68"/>
      <c r="F46" s="69"/>
    </row>
    <row r="47" spans="1:7" ht="37.5" x14ac:dyDescent="0.3">
      <c r="A47" s="51" t="s">
        <v>10</v>
      </c>
      <c r="B47" s="52" t="s">
        <v>2</v>
      </c>
      <c r="C47" s="52" t="s">
        <v>3</v>
      </c>
      <c r="D47" s="53" t="s">
        <v>4</v>
      </c>
      <c r="E47" s="54" t="s">
        <v>9</v>
      </c>
      <c r="F47" s="55" t="s">
        <v>6</v>
      </c>
    </row>
    <row r="48" spans="1:7" x14ac:dyDescent="0.3">
      <c r="A48" s="56"/>
      <c r="B48" s="57"/>
      <c r="C48" s="57"/>
      <c r="D48" s="57"/>
      <c r="E48" s="58"/>
      <c r="F48" s="59">
        <f t="shared" ref="F48:F63" si="3">D48*E48</f>
        <v>0</v>
      </c>
    </row>
    <row r="49" spans="1:6" x14ac:dyDescent="0.3">
      <c r="A49" s="60"/>
      <c r="B49" s="61"/>
      <c r="C49" s="61"/>
      <c r="D49" s="61"/>
      <c r="E49" s="62"/>
      <c r="F49" s="63">
        <f t="shared" si="3"/>
        <v>0</v>
      </c>
    </row>
    <row r="50" spans="1:6" x14ac:dyDescent="0.3">
      <c r="A50" s="56"/>
      <c r="B50" s="57"/>
      <c r="C50" s="57"/>
      <c r="D50" s="57"/>
      <c r="E50" s="58"/>
      <c r="F50" s="59">
        <f t="shared" si="3"/>
        <v>0</v>
      </c>
    </row>
    <row r="51" spans="1:6" x14ac:dyDescent="0.3">
      <c r="A51" s="60"/>
      <c r="B51" s="61"/>
      <c r="C51" s="61"/>
      <c r="D51" s="61"/>
      <c r="E51" s="62"/>
      <c r="F51" s="63">
        <f t="shared" si="3"/>
        <v>0</v>
      </c>
    </row>
    <row r="52" spans="1:6" x14ac:dyDescent="0.3">
      <c r="A52" s="56"/>
      <c r="B52" s="57"/>
      <c r="C52" s="57"/>
      <c r="D52" s="57"/>
      <c r="E52" s="58"/>
      <c r="F52" s="59">
        <f t="shared" si="3"/>
        <v>0</v>
      </c>
    </row>
    <row r="53" spans="1:6" x14ac:dyDescent="0.3">
      <c r="A53" s="60"/>
      <c r="B53" s="61"/>
      <c r="C53" s="61"/>
      <c r="D53" s="61"/>
      <c r="E53" s="62"/>
      <c r="F53" s="63">
        <f t="shared" si="3"/>
        <v>0</v>
      </c>
    </row>
    <row r="54" spans="1:6" x14ac:dyDescent="0.3">
      <c r="A54" s="56"/>
      <c r="B54" s="57"/>
      <c r="C54" s="57"/>
      <c r="D54" s="57"/>
      <c r="E54" s="58"/>
      <c r="F54" s="59">
        <f t="shared" si="3"/>
        <v>0</v>
      </c>
    </row>
    <row r="55" spans="1:6" x14ac:dyDescent="0.3">
      <c r="A55" s="60"/>
      <c r="B55" s="61"/>
      <c r="C55" s="61"/>
      <c r="D55" s="61"/>
      <c r="E55" s="62"/>
      <c r="F55" s="63">
        <f t="shared" si="3"/>
        <v>0</v>
      </c>
    </row>
    <row r="56" spans="1:6" x14ac:dyDescent="0.3">
      <c r="A56" s="56"/>
      <c r="B56" s="57"/>
      <c r="C56" s="57"/>
      <c r="D56" s="57"/>
      <c r="E56" s="58"/>
      <c r="F56" s="59">
        <f t="shared" si="3"/>
        <v>0</v>
      </c>
    </row>
    <row r="57" spans="1:6" x14ac:dyDescent="0.3">
      <c r="A57" s="60"/>
      <c r="B57" s="61"/>
      <c r="C57" s="61"/>
      <c r="D57" s="61"/>
      <c r="E57" s="62"/>
      <c r="F57" s="63">
        <f t="shared" si="3"/>
        <v>0</v>
      </c>
    </row>
    <row r="58" spans="1:6" x14ac:dyDescent="0.3">
      <c r="A58" s="56"/>
      <c r="B58" s="57"/>
      <c r="C58" s="57"/>
      <c r="D58" s="57"/>
      <c r="E58" s="58"/>
      <c r="F58" s="59">
        <f t="shared" si="3"/>
        <v>0</v>
      </c>
    </row>
    <row r="59" spans="1:6" x14ac:dyDescent="0.3">
      <c r="A59" s="60"/>
      <c r="B59" s="61"/>
      <c r="C59" s="61"/>
      <c r="D59" s="61"/>
      <c r="E59" s="62"/>
      <c r="F59" s="63">
        <f t="shared" si="3"/>
        <v>0</v>
      </c>
    </row>
    <row r="60" spans="1:6" x14ac:dyDescent="0.3">
      <c r="A60" s="56"/>
      <c r="B60" s="57"/>
      <c r="C60" s="57"/>
      <c r="D60" s="57"/>
      <c r="E60" s="58"/>
      <c r="F60" s="59">
        <f t="shared" si="3"/>
        <v>0</v>
      </c>
    </row>
    <row r="61" spans="1:6" x14ac:dyDescent="0.3">
      <c r="A61" s="60"/>
      <c r="B61" s="61"/>
      <c r="C61" s="61"/>
      <c r="D61" s="61"/>
      <c r="E61" s="62"/>
      <c r="F61" s="63">
        <f t="shared" si="3"/>
        <v>0</v>
      </c>
    </row>
    <row r="62" spans="1:6" x14ac:dyDescent="0.3">
      <c r="A62" s="56"/>
      <c r="B62" s="57"/>
      <c r="C62" s="57"/>
      <c r="D62" s="57"/>
      <c r="E62" s="58"/>
      <c r="F62" s="59">
        <f t="shared" si="3"/>
        <v>0</v>
      </c>
    </row>
    <row r="63" spans="1:6" x14ac:dyDescent="0.3">
      <c r="A63" s="60"/>
      <c r="B63" s="61"/>
      <c r="C63" s="61"/>
      <c r="D63" s="61"/>
      <c r="E63" s="62"/>
      <c r="F63" s="63">
        <f t="shared" si="3"/>
        <v>0</v>
      </c>
    </row>
    <row r="64" spans="1:6" x14ac:dyDescent="0.3">
      <c r="A64" s="56"/>
      <c r="B64" s="57"/>
      <c r="C64" s="57"/>
      <c r="D64" s="57"/>
      <c r="E64" s="58"/>
      <c r="F64" s="59"/>
    </row>
    <row r="65" spans="1:7" x14ac:dyDescent="0.3">
      <c r="A65" s="60"/>
      <c r="B65" s="61"/>
      <c r="C65" s="61"/>
      <c r="D65" s="61"/>
      <c r="E65" s="62"/>
      <c r="F65" s="63">
        <f t="shared" ref="F65" si="4">D65*E65</f>
        <v>0</v>
      </c>
    </row>
    <row r="66" spans="1:7" ht="30.75" customHeight="1" x14ac:dyDescent="0.3">
      <c r="A66" s="73" t="s">
        <v>7</v>
      </c>
      <c r="B66" s="74"/>
      <c r="C66" s="74"/>
      <c r="D66" s="74"/>
      <c r="E66" s="74"/>
      <c r="F66" s="75">
        <f>SUBTOTAL(109,'Rozpočet aktivit na r. 2022'!$F48:$F65)</f>
        <v>0</v>
      </c>
      <c r="G66" s="2"/>
    </row>
    <row r="67" spans="1:7" x14ac:dyDescent="0.3">
      <c r="A67" s="70"/>
      <c r="B67" s="71"/>
      <c r="C67" s="71"/>
      <c r="D67" s="71"/>
      <c r="E67" s="71"/>
      <c r="F67" s="72"/>
    </row>
    <row r="68" spans="1:7" ht="37.5" x14ac:dyDescent="0.3">
      <c r="A68" s="51" t="s">
        <v>11</v>
      </c>
      <c r="B68" s="52" t="s">
        <v>2</v>
      </c>
      <c r="C68" s="52" t="s">
        <v>3</v>
      </c>
      <c r="D68" s="53" t="s">
        <v>4</v>
      </c>
      <c r="E68" s="54" t="s">
        <v>9</v>
      </c>
      <c r="F68" s="55" t="s">
        <v>6</v>
      </c>
    </row>
    <row r="69" spans="1:7" x14ac:dyDescent="0.3">
      <c r="A69" s="56"/>
      <c r="B69" s="57"/>
      <c r="C69" s="57"/>
      <c r="D69" s="57"/>
      <c r="E69" s="58"/>
      <c r="F69" s="59">
        <f t="shared" ref="F69:F85" si="5">D69*E69</f>
        <v>0</v>
      </c>
    </row>
    <row r="70" spans="1:7" x14ac:dyDescent="0.3">
      <c r="A70" s="60"/>
      <c r="B70" s="61"/>
      <c r="C70" s="61"/>
      <c r="D70" s="61"/>
      <c r="E70" s="62"/>
      <c r="F70" s="63">
        <f t="shared" si="5"/>
        <v>0</v>
      </c>
    </row>
    <row r="71" spans="1:7" x14ac:dyDescent="0.3">
      <c r="A71" s="56"/>
      <c r="B71" s="57"/>
      <c r="C71" s="57"/>
      <c r="D71" s="57"/>
      <c r="E71" s="58"/>
      <c r="F71" s="59">
        <f t="shared" si="5"/>
        <v>0</v>
      </c>
    </row>
    <row r="72" spans="1:7" x14ac:dyDescent="0.3">
      <c r="A72" s="60"/>
      <c r="B72" s="61"/>
      <c r="C72" s="61"/>
      <c r="D72" s="61"/>
      <c r="E72" s="62"/>
      <c r="F72" s="63">
        <f t="shared" si="5"/>
        <v>0</v>
      </c>
    </row>
    <row r="73" spans="1:7" x14ac:dyDescent="0.3">
      <c r="A73" s="56"/>
      <c r="B73" s="57"/>
      <c r="C73" s="57"/>
      <c r="D73" s="57"/>
      <c r="E73" s="58"/>
      <c r="F73" s="59">
        <f t="shared" si="5"/>
        <v>0</v>
      </c>
    </row>
    <row r="74" spans="1:7" x14ac:dyDescent="0.3">
      <c r="A74" s="60"/>
      <c r="B74" s="61"/>
      <c r="C74" s="61"/>
      <c r="D74" s="61"/>
      <c r="E74" s="62"/>
      <c r="F74" s="63">
        <f t="shared" si="5"/>
        <v>0</v>
      </c>
    </row>
    <row r="75" spans="1:7" x14ac:dyDescent="0.3">
      <c r="A75" s="56"/>
      <c r="B75" s="57"/>
      <c r="C75" s="57"/>
      <c r="D75" s="57"/>
      <c r="E75" s="58"/>
      <c r="F75" s="59">
        <f t="shared" si="5"/>
        <v>0</v>
      </c>
    </row>
    <row r="76" spans="1:7" x14ac:dyDescent="0.3">
      <c r="A76" s="60"/>
      <c r="B76" s="61"/>
      <c r="C76" s="61"/>
      <c r="D76" s="61"/>
      <c r="E76" s="62"/>
      <c r="F76" s="63">
        <f t="shared" si="5"/>
        <v>0</v>
      </c>
    </row>
    <row r="77" spans="1:7" x14ac:dyDescent="0.3">
      <c r="A77" s="56"/>
      <c r="B77" s="57"/>
      <c r="C77" s="57"/>
      <c r="D77" s="57"/>
      <c r="E77" s="58"/>
      <c r="F77" s="59">
        <f t="shared" si="5"/>
        <v>0</v>
      </c>
    </row>
    <row r="78" spans="1:7" x14ac:dyDescent="0.3">
      <c r="A78" s="60"/>
      <c r="B78" s="61"/>
      <c r="C78" s="61"/>
      <c r="D78" s="61"/>
      <c r="E78" s="62"/>
      <c r="F78" s="63">
        <f t="shared" si="5"/>
        <v>0</v>
      </c>
    </row>
    <row r="79" spans="1:7" x14ac:dyDescent="0.3">
      <c r="A79" s="56"/>
      <c r="B79" s="57"/>
      <c r="C79" s="57"/>
      <c r="D79" s="57"/>
      <c r="E79" s="58"/>
      <c r="F79" s="59">
        <f t="shared" si="5"/>
        <v>0</v>
      </c>
    </row>
    <row r="80" spans="1:7" x14ac:dyDescent="0.3">
      <c r="A80" s="60"/>
      <c r="B80" s="61"/>
      <c r="C80" s="61"/>
      <c r="D80" s="61"/>
      <c r="E80" s="62"/>
      <c r="F80" s="63">
        <f t="shared" si="5"/>
        <v>0</v>
      </c>
    </row>
    <row r="81" spans="1:7" x14ac:dyDescent="0.3">
      <c r="A81" s="56"/>
      <c r="B81" s="57"/>
      <c r="C81" s="57"/>
      <c r="D81" s="57"/>
      <c r="E81" s="58"/>
      <c r="F81" s="59">
        <f t="shared" si="5"/>
        <v>0</v>
      </c>
    </row>
    <row r="82" spans="1:7" x14ac:dyDescent="0.3">
      <c r="A82" s="60"/>
      <c r="B82" s="61"/>
      <c r="C82" s="61"/>
      <c r="D82" s="61"/>
      <c r="E82" s="62"/>
      <c r="F82" s="63">
        <f t="shared" si="5"/>
        <v>0</v>
      </c>
    </row>
    <row r="83" spans="1:7" x14ac:dyDescent="0.3">
      <c r="A83" s="56"/>
      <c r="B83" s="57"/>
      <c r="C83" s="57"/>
      <c r="D83" s="57"/>
      <c r="E83" s="58"/>
      <c r="F83" s="59">
        <f t="shared" si="5"/>
        <v>0</v>
      </c>
    </row>
    <row r="84" spans="1:7" x14ac:dyDescent="0.3">
      <c r="A84" s="60"/>
      <c r="B84" s="61"/>
      <c r="C84" s="61"/>
      <c r="D84" s="61"/>
      <c r="E84" s="62"/>
      <c r="F84" s="63">
        <f t="shared" si="5"/>
        <v>0</v>
      </c>
    </row>
    <row r="85" spans="1:7" x14ac:dyDescent="0.3">
      <c r="A85" s="56"/>
      <c r="B85" s="57"/>
      <c r="C85" s="57"/>
      <c r="D85" s="57"/>
      <c r="E85" s="58"/>
      <c r="F85" s="59">
        <f t="shared" si="5"/>
        <v>0</v>
      </c>
    </row>
    <row r="86" spans="1:7" x14ac:dyDescent="0.3">
      <c r="A86" s="60"/>
      <c r="B86" s="61"/>
      <c r="C86" s="61"/>
      <c r="D86" s="61"/>
      <c r="E86" s="62"/>
      <c r="F86" s="63">
        <f t="shared" ref="F86" si="6">D86*E86</f>
        <v>0</v>
      </c>
    </row>
    <row r="87" spans="1:7" ht="30.75" customHeight="1" x14ac:dyDescent="0.3">
      <c r="A87" s="73" t="s">
        <v>7</v>
      </c>
      <c r="B87" s="74"/>
      <c r="C87" s="74"/>
      <c r="D87" s="74"/>
      <c r="E87" s="74"/>
      <c r="F87" s="75">
        <f>SUBTOTAL(109,'Rozpočet aktivit na r. 2022'!$F69:$F86)</f>
        <v>0</v>
      </c>
      <c r="G87" s="2"/>
    </row>
    <row r="88" spans="1:7" x14ac:dyDescent="0.3">
      <c r="A88" s="70"/>
      <c r="B88" s="71"/>
      <c r="C88" s="71"/>
      <c r="D88" s="71"/>
      <c r="E88" s="71"/>
      <c r="F88" s="72"/>
    </row>
    <row r="89" spans="1:7" ht="37.5" x14ac:dyDescent="0.3">
      <c r="A89" s="51" t="s">
        <v>12</v>
      </c>
      <c r="B89" s="52" t="s">
        <v>2</v>
      </c>
      <c r="C89" s="52" t="s">
        <v>3</v>
      </c>
      <c r="D89" s="53" t="s">
        <v>4</v>
      </c>
      <c r="E89" s="54" t="s">
        <v>9</v>
      </c>
      <c r="F89" s="55" t="s">
        <v>6</v>
      </c>
    </row>
    <row r="90" spans="1:7" x14ac:dyDescent="0.3">
      <c r="A90" s="56"/>
      <c r="B90" s="57"/>
      <c r="C90" s="57"/>
      <c r="D90" s="57"/>
      <c r="E90" s="58"/>
      <c r="F90" s="59">
        <f t="shared" ref="F90:F106" si="7">D90*E90</f>
        <v>0</v>
      </c>
    </row>
    <row r="91" spans="1:7" x14ac:dyDescent="0.3">
      <c r="A91" s="60"/>
      <c r="B91" s="61"/>
      <c r="C91" s="61"/>
      <c r="D91" s="61"/>
      <c r="E91" s="62"/>
      <c r="F91" s="63">
        <f t="shared" si="7"/>
        <v>0</v>
      </c>
    </row>
    <row r="92" spans="1:7" x14ac:dyDescent="0.3">
      <c r="A92" s="56"/>
      <c r="B92" s="57"/>
      <c r="C92" s="57"/>
      <c r="D92" s="57"/>
      <c r="E92" s="58"/>
      <c r="F92" s="59">
        <f t="shared" si="7"/>
        <v>0</v>
      </c>
    </row>
    <row r="93" spans="1:7" x14ac:dyDescent="0.3">
      <c r="A93" s="60"/>
      <c r="B93" s="61"/>
      <c r="C93" s="61"/>
      <c r="D93" s="61"/>
      <c r="E93" s="62"/>
      <c r="F93" s="63">
        <f t="shared" si="7"/>
        <v>0</v>
      </c>
    </row>
    <row r="94" spans="1:7" x14ac:dyDescent="0.3">
      <c r="A94" s="56"/>
      <c r="B94" s="57"/>
      <c r="C94" s="57"/>
      <c r="D94" s="57"/>
      <c r="E94" s="58"/>
      <c r="F94" s="59">
        <f t="shared" si="7"/>
        <v>0</v>
      </c>
    </row>
    <row r="95" spans="1:7" x14ac:dyDescent="0.3">
      <c r="A95" s="60"/>
      <c r="B95" s="61"/>
      <c r="C95" s="61"/>
      <c r="D95" s="61"/>
      <c r="E95" s="62"/>
      <c r="F95" s="63">
        <f t="shared" si="7"/>
        <v>0</v>
      </c>
    </row>
    <row r="96" spans="1:7" x14ac:dyDescent="0.3">
      <c r="A96" s="56"/>
      <c r="B96" s="57"/>
      <c r="C96" s="57"/>
      <c r="D96" s="57"/>
      <c r="E96" s="58"/>
      <c r="F96" s="59">
        <f t="shared" si="7"/>
        <v>0</v>
      </c>
    </row>
    <row r="97" spans="1:7" x14ac:dyDescent="0.3">
      <c r="A97" s="60"/>
      <c r="B97" s="61"/>
      <c r="C97" s="61"/>
      <c r="D97" s="61"/>
      <c r="E97" s="62"/>
      <c r="F97" s="63">
        <f t="shared" si="7"/>
        <v>0</v>
      </c>
    </row>
    <row r="98" spans="1:7" x14ac:dyDescent="0.3">
      <c r="A98" s="56"/>
      <c r="B98" s="57"/>
      <c r="C98" s="57"/>
      <c r="D98" s="57"/>
      <c r="E98" s="58"/>
      <c r="F98" s="59">
        <f t="shared" si="7"/>
        <v>0</v>
      </c>
    </row>
    <row r="99" spans="1:7" x14ac:dyDescent="0.3">
      <c r="A99" s="60"/>
      <c r="B99" s="61"/>
      <c r="C99" s="61"/>
      <c r="D99" s="61"/>
      <c r="E99" s="62"/>
      <c r="F99" s="63">
        <f t="shared" si="7"/>
        <v>0</v>
      </c>
    </row>
    <row r="100" spans="1:7" x14ac:dyDescent="0.3">
      <c r="A100" s="56"/>
      <c r="B100" s="57"/>
      <c r="C100" s="57"/>
      <c r="D100" s="57"/>
      <c r="E100" s="58"/>
      <c r="F100" s="59">
        <f t="shared" si="7"/>
        <v>0</v>
      </c>
    </row>
    <row r="101" spans="1:7" x14ac:dyDescent="0.3">
      <c r="A101" s="60"/>
      <c r="B101" s="61"/>
      <c r="C101" s="61"/>
      <c r="D101" s="61"/>
      <c r="E101" s="62"/>
      <c r="F101" s="63">
        <f t="shared" si="7"/>
        <v>0</v>
      </c>
    </row>
    <row r="102" spans="1:7" x14ac:dyDescent="0.3">
      <c r="A102" s="56"/>
      <c r="B102" s="57"/>
      <c r="C102" s="57"/>
      <c r="D102" s="57"/>
      <c r="E102" s="58"/>
      <c r="F102" s="59">
        <f t="shared" si="7"/>
        <v>0</v>
      </c>
    </row>
    <row r="103" spans="1:7" x14ac:dyDescent="0.3">
      <c r="A103" s="60"/>
      <c r="B103" s="61"/>
      <c r="C103" s="61"/>
      <c r="D103" s="61"/>
      <c r="E103" s="62"/>
      <c r="F103" s="63">
        <f t="shared" si="7"/>
        <v>0</v>
      </c>
    </row>
    <row r="104" spans="1:7" x14ac:dyDescent="0.3">
      <c r="A104" s="56"/>
      <c r="B104" s="57"/>
      <c r="C104" s="57"/>
      <c r="D104" s="57"/>
      <c r="E104" s="58"/>
      <c r="F104" s="59">
        <f t="shared" si="7"/>
        <v>0</v>
      </c>
    </row>
    <row r="105" spans="1:7" x14ac:dyDescent="0.3">
      <c r="A105" s="60"/>
      <c r="B105" s="61"/>
      <c r="C105" s="61"/>
      <c r="D105" s="61"/>
      <c r="E105" s="62"/>
      <c r="F105" s="63">
        <f t="shared" si="7"/>
        <v>0</v>
      </c>
    </row>
    <row r="106" spans="1:7" x14ac:dyDescent="0.3">
      <c r="A106" s="56"/>
      <c r="B106" s="57"/>
      <c r="C106" s="57"/>
      <c r="D106" s="57"/>
      <c r="E106" s="58"/>
      <c r="F106" s="59">
        <f t="shared" si="7"/>
        <v>0</v>
      </c>
    </row>
    <row r="107" spans="1:7" x14ac:dyDescent="0.3">
      <c r="A107" s="60"/>
      <c r="B107" s="61"/>
      <c r="C107" s="61"/>
      <c r="D107" s="61"/>
      <c r="E107" s="62"/>
      <c r="F107" s="63">
        <f t="shared" ref="F107" si="8">D107*E107</f>
        <v>0</v>
      </c>
    </row>
    <row r="108" spans="1:7" ht="30.75" customHeight="1" thickBot="1" x14ac:dyDescent="0.35">
      <c r="A108" s="76" t="s">
        <v>7</v>
      </c>
      <c r="B108" s="77"/>
      <c r="C108" s="77"/>
      <c r="D108" s="77"/>
      <c r="E108" s="77"/>
      <c r="F108" s="78">
        <f>SUBTOTAL(109,'Rozpočet aktivit na r. 2022'!$F90:$F107)</f>
        <v>0</v>
      </c>
      <c r="G108" s="2"/>
    </row>
    <row r="110" spans="1:7" s="30" customFormat="1" x14ac:dyDescent="0.3">
      <c r="A110" s="20" t="s">
        <v>13</v>
      </c>
      <c r="B110" s="18"/>
      <c r="C110" s="19"/>
      <c r="D110" s="19"/>
      <c r="E110" s="19"/>
      <c r="F110" s="19"/>
    </row>
    <row r="111" spans="1:7" s="30" customFormat="1" x14ac:dyDescent="0.3">
      <c r="A111" s="21"/>
      <c r="B111" s="18"/>
      <c r="C111" s="19"/>
      <c r="D111" s="19"/>
      <c r="E111" s="19"/>
      <c r="F111" s="19"/>
    </row>
    <row r="112" spans="1:7" s="30" customFormat="1" x14ac:dyDescent="0.3">
      <c r="A112" s="20"/>
      <c r="B112" s="18"/>
      <c r="C112" s="19"/>
      <c r="D112" s="19"/>
      <c r="E112" s="19"/>
      <c r="F112" s="19"/>
    </row>
    <row r="113" spans="1:6" s="30" customFormat="1" x14ac:dyDescent="0.3">
      <c r="A113" s="22"/>
      <c r="B113" s="18"/>
      <c r="C113" s="19"/>
      <c r="D113" s="19"/>
      <c r="E113" s="19"/>
      <c r="F113" s="19"/>
    </row>
    <row r="114" spans="1:6" s="30" customFormat="1" x14ac:dyDescent="0.3">
      <c r="A114" s="23"/>
      <c r="B114" s="18"/>
      <c r="C114" s="19"/>
      <c r="D114" s="19"/>
      <c r="E114" s="19"/>
      <c r="F114" s="19"/>
    </row>
  </sheetData>
  <mergeCells count="2">
    <mergeCell ref="A1:F1"/>
    <mergeCell ref="A2:F2"/>
  </mergeCells>
  <dataValidations count="1">
    <dataValidation allowBlank="1" showInputMessage="1" sqref="C69:D86 C90:D107 C6:D23 C48:D65 C27:D44" xr:uid="{00000000-0002-0000-0000-000000000000}"/>
  </dataValidations>
  <pageMargins left="0.7" right="0.7" top="0.78740157499999996" bottom="0.78740157499999996" header="0.3" footer="0.3"/>
  <pageSetup paperSize="9" scale="65" fitToHeight="0" orientation="landscape" horizontalDpi="300" verticalDpi="300"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01000000}">
          <x14:formula1>
            <xm:f>List3!$A$1:$A$31</xm:f>
          </x14:formula1>
          <xm:sqref>A6:A23 A69:A86 A48:A65 A27:A44 A90:A107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List2">
    <pageSetUpPr fitToPage="1"/>
  </sheetPr>
  <dimension ref="A1:I71"/>
  <sheetViews>
    <sheetView workbookViewId="0">
      <selection activeCell="A3" sqref="A3:A4"/>
    </sheetView>
  </sheetViews>
  <sheetFormatPr defaultColWidth="8.6640625" defaultRowHeight="17.25" x14ac:dyDescent="0.3"/>
  <cols>
    <col min="1" max="1" width="39.44140625" style="30" customWidth="1"/>
    <col min="2" max="2" width="11.21875" style="30" customWidth="1"/>
    <col min="3" max="8" width="9" style="30" customWidth="1"/>
    <col min="9" max="16384" width="8.6640625" style="30"/>
  </cols>
  <sheetData>
    <row r="1" spans="1:9" ht="192.95" customHeight="1" x14ac:dyDescent="0.3">
      <c r="A1" s="132" t="s">
        <v>72</v>
      </c>
      <c r="B1" s="133"/>
      <c r="C1" s="133"/>
      <c r="D1" s="133"/>
      <c r="E1" s="133"/>
      <c r="F1" s="133"/>
      <c r="G1" s="133"/>
      <c r="H1" s="133"/>
    </row>
    <row r="2" spans="1:9" ht="41.1" customHeight="1" x14ac:dyDescent="0.3">
      <c r="A2" s="44" t="s">
        <v>75</v>
      </c>
      <c r="B2" s="134" t="s">
        <v>14</v>
      </c>
      <c r="C2" s="137" t="s">
        <v>15</v>
      </c>
      <c r="D2" s="138"/>
      <c r="E2" s="138"/>
      <c r="F2" s="138"/>
      <c r="G2" s="138"/>
      <c r="H2" s="139"/>
    </row>
    <row r="3" spans="1:9" ht="17.25" customHeight="1" x14ac:dyDescent="0.3">
      <c r="A3" s="140"/>
      <c r="B3" s="135"/>
      <c r="C3" s="142" t="s">
        <v>16</v>
      </c>
      <c r="D3" s="143"/>
      <c r="E3" s="150" t="s">
        <v>17</v>
      </c>
      <c r="F3" s="143"/>
      <c r="G3" s="146" t="s">
        <v>18</v>
      </c>
      <c r="H3" s="147"/>
    </row>
    <row r="4" spans="1:9" ht="19.5" customHeight="1" x14ac:dyDescent="0.3">
      <c r="A4" s="141"/>
      <c r="B4" s="136"/>
      <c r="C4" s="144"/>
      <c r="D4" s="145"/>
      <c r="E4" s="151"/>
      <c r="F4" s="145"/>
      <c r="G4" s="148"/>
      <c r="H4" s="149"/>
    </row>
    <row r="5" spans="1:9" x14ac:dyDescent="0.3">
      <c r="A5" s="79"/>
      <c r="B5" s="120"/>
      <c r="C5" s="120"/>
      <c r="D5" s="120"/>
      <c r="E5" s="120"/>
      <c r="F5" s="120"/>
      <c r="G5" s="130"/>
      <c r="H5" s="131"/>
    </row>
    <row r="6" spans="1:9" ht="78.95" customHeight="1" x14ac:dyDescent="0.3">
      <c r="A6" s="122" t="s">
        <v>19</v>
      </c>
      <c r="B6" s="123"/>
      <c r="C6" s="105" t="s">
        <v>20</v>
      </c>
      <c r="D6" s="106" t="s">
        <v>21</v>
      </c>
      <c r="E6" s="107" t="s">
        <v>20</v>
      </c>
      <c r="F6" s="106" t="s">
        <v>21</v>
      </c>
      <c r="G6" s="108" t="s">
        <v>20</v>
      </c>
      <c r="H6" s="121" t="s">
        <v>21</v>
      </c>
      <c r="I6" s="115" t="s">
        <v>22</v>
      </c>
    </row>
    <row r="7" spans="1:9" ht="24" customHeight="1" x14ac:dyDescent="0.3">
      <c r="A7" s="124" t="s">
        <v>23</v>
      </c>
      <c r="B7" s="109">
        <f ca="1">IFERROR(SUMIF('Rozpočet aktivit na r. 2022'!A:F,A7,'Rozpočet aktivit na r. 2022'!F:F),0)</f>
        <v>0</v>
      </c>
      <c r="C7" s="110"/>
      <c r="D7" s="111">
        <f ca="1">IF(B7&lt;&gt;0,C7/B7,0)</f>
        <v>0</v>
      </c>
      <c r="E7" s="112"/>
      <c r="F7" s="111">
        <f ca="1">IF(B7&lt;&gt;0,E7/B7,0)</f>
        <v>0</v>
      </c>
      <c r="G7" s="113"/>
      <c r="H7" s="114">
        <f ca="1">IF(B7&lt;&gt;0,G7/B7,0)</f>
        <v>0</v>
      </c>
      <c r="I7" s="119">
        <f ca="1">D7+F7+H7</f>
        <v>0</v>
      </c>
    </row>
    <row r="8" spans="1:9" x14ac:dyDescent="0.3">
      <c r="A8" s="103" t="s">
        <v>24</v>
      </c>
      <c r="B8" s="101">
        <f ca="1">SUM(B7)</f>
        <v>0</v>
      </c>
      <c r="C8" s="104">
        <f>SUM(C7)</f>
        <v>0</v>
      </c>
      <c r="D8" s="102">
        <f ca="1">IF(B8&lt;&gt;0,C8/B8,0)</f>
        <v>0</v>
      </c>
      <c r="E8" s="101">
        <f>SUM(E7)</f>
        <v>0</v>
      </c>
      <c r="F8" s="102">
        <f ca="1">IF(B8&lt;&gt;0,E8/B8,0)</f>
        <v>0</v>
      </c>
      <c r="G8" s="8">
        <f>SUM(G7)</f>
        <v>0</v>
      </c>
      <c r="H8" s="45">
        <f ca="1">IF(B8&lt;&gt;0,G8/B8,0)</f>
        <v>0</v>
      </c>
      <c r="I8" s="119">
        <f ca="1">D8+F8+H8</f>
        <v>0</v>
      </c>
    </row>
    <row r="9" spans="1:9" x14ac:dyDescent="0.3">
      <c r="A9" s="79"/>
      <c r="B9" s="120"/>
      <c r="C9" s="120"/>
      <c r="D9" s="120"/>
      <c r="E9" s="120"/>
      <c r="F9" s="120"/>
      <c r="G9" s="120"/>
      <c r="H9" s="46"/>
      <c r="I9" s="119"/>
    </row>
    <row r="10" spans="1:9" ht="51" x14ac:dyDescent="0.3">
      <c r="A10" s="4" t="s">
        <v>25</v>
      </c>
      <c r="B10" s="5"/>
      <c r="C10" s="10"/>
      <c r="D10" s="10"/>
      <c r="E10" s="10"/>
      <c r="F10" s="10"/>
      <c r="G10" s="10"/>
      <c r="H10" s="47"/>
      <c r="I10" s="119"/>
    </row>
    <row r="11" spans="1:9" x14ac:dyDescent="0.3">
      <c r="A11" s="34" t="s">
        <v>26</v>
      </c>
      <c r="B11" s="6">
        <f ca="1">SUMIF('Rozpočet aktivit na r. 2022'!A:F,A11,'Rozpočet aktivit na r. 2022'!F:F)</f>
        <v>0</v>
      </c>
      <c r="C11" s="40"/>
      <c r="D11" s="89">
        <f ca="1">IF(B11&lt;&gt;0,C11/B11,0)</f>
        <v>0</v>
      </c>
      <c r="E11" s="40"/>
      <c r="F11" s="89">
        <f ca="1">IF(B11&lt;&gt;0,E11/B11,0)</f>
        <v>0</v>
      </c>
      <c r="G11" s="40"/>
      <c r="H11" s="90">
        <f ca="1">IF(B11&lt;&gt;0,G11/B11,0)</f>
        <v>0</v>
      </c>
      <c r="I11" s="119">
        <f ca="1">D11+F11+H11</f>
        <v>0</v>
      </c>
    </row>
    <row r="12" spans="1:9" x14ac:dyDescent="0.3">
      <c r="A12" s="33" t="s">
        <v>27</v>
      </c>
      <c r="B12" s="6">
        <f ca="1">SUMIF('Rozpočet aktivit na r. 2022'!A:F,A12,'Rozpočet aktivit na r. 2022'!F:F)</f>
        <v>0</v>
      </c>
      <c r="C12" s="40"/>
      <c r="D12" s="89">
        <f t="shared" ref="D12:D18" ca="1" si="0">IF(B12&lt;&gt;0,C12/B12,0)</f>
        <v>0</v>
      </c>
      <c r="E12" s="40"/>
      <c r="F12" s="89">
        <f t="shared" ref="F12:F18" ca="1" si="1">IF(B12&lt;&gt;0,E12/B12,0)</f>
        <v>0</v>
      </c>
      <c r="G12" s="40"/>
      <c r="H12" s="90">
        <f t="shared" ref="H12:H18" ca="1" si="2">IF(B12&lt;&gt;0,G12/B12,0)</f>
        <v>0</v>
      </c>
      <c r="I12" s="119">
        <f t="shared" ref="I12:I19" ca="1" si="3">D12+F12+H12</f>
        <v>0</v>
      </c>
    </row>
    <row r="13" spans="1:9" x14ac:dyDescent="0.3">
      <c r="A13" s="33" t="s">
        <v>28</v>
      </c>
      <c r="B13" s="6">
        <f ca="1">SUMIF('Rozpočet aktivit na r. 2022'!A:F,A13,'Rozpočet aktivit na r. 2022'!F:F)</f>
        <v>0</v>
      </c>
      <c r="C13" s="40"/>
      <c r="D13" s="89">
        <f t="shared" ca="1" si="0"/>
        <v>0</v>
      </c>
      <c r="E13" s="40"/>
      <c r="F13" s="89">
        <f t="shared" ca="1" si="1"/>
        <v>0</v>
      </c>
      <c r="G13" s="40"/>
      <c r="H13" s="90">
        <f t="shared" ca="1" si="2"/>
        <v>0</v>
      </c>
      <c r="I13" s="119">
        <f t="shared" ca="1" si="3"/>
        <v>0</v>
      </c>
    </row>
    <row r="14" spans="1:9" x14ac:dyDescent="0.3">
      <c r="A14" s="35" t="s">
        <v>29</v>
      </c>
      <c r="B14" s="6">
        <f ca="1">SUMIF('Rozpočet aktivit na r. 2022'!A:F,A14,'Rozpočet aktivit na r. 2022'!F:F)</f>
        <v>0</v>
      </c>
      <c r="C14" s="40"/>
      <c r="D14" s="89">
        <f t="shared" ca="1" si="0"/>
        <v>0</v>
      </c>
      <c r="E14" s="40"/>
      <c r="F14" s="89">
        <f t="shared" ca="1" si="1"/>
        <v>0</v>
      </c>
      <c r="G14" s="40"/>
      <c r="H14" s="90">
        <f t="shared" ca="1" si="2"/>
        <v>0</v>
      </c>
      <c r="I14" s="119">
        <f t="shared" ca="1" si="3"/>
        <v>0</v>
      </c>
    </row>
    <row r="15" spans="1:9" x14ac:dyDescent="0.3">
      <c r="A15" s="35" t="s">
        <v>30</v>
      </c>
      <c r="B15" s="6">
        <f ca="1">SUMIF('Rozpočet aktivit na r. 2022'!A:F,A15,'Rozpočet aktivit na r. 2022'!F:F)</f>
        <v>0</v>
      </c>
      <c r="C15" s="40"/>
      <c r="D15" s="89">
        <f t="shared" ca="1" si="0"/>
        <v>0</v>
      </c>
      <c r="E15" s="40"/>
      <c r="F15" s="89">
        <f t="shared" ca="1" si="1"/>
        <v>0</v>
      </c>
      <c r="G15" s="40"/>
      <c r="H15" s="90">
        <f t="shared" ca="1" si="2"/>
        <v>0</v>
      </c>
      <c r="I15" s="119">
        <f t="shared" ca="1" si="3"/>
        <v>0</v>
      </c>
    </row>
    <row r="16" spans="1:9" x14ac:dyDescent="0.3">
      <c r="A16" s="35" t="s">
        <v>31</v>
      </c>
      <c r="B16" s="6">
        <f ca="1">SUMIF('Rozpočet aktivit na r. 2022'!A:F,A16,'Rozpočet aktivit na r. 2022'!F:F)</f>
        <v>0</v>
      </c>
      <c r="C16" s="40"/>
      <c r="D16" s="89">
        <f t="shared" ca="1" si="0"/>
        <v>0</v>
      </c>
      <c r="E16" s="40"/>
      <c r="F16" s="89">
        <f t="shared" ca="1" si="1"/>
        <v>0</v>
      </c>
      <c r="G16" s="40"/>
      <c r="H16" s="90">
        <f t="shared" ca="1" si="2"/>
        <v>0</v>
      </c>
      <c r="I16" s="119">
        <f t="shared" ca="1" si="3"/>
        <v>0</v>
      </c>
    </row>
    <row r="17" spans="1:9" x14ac:dyDescent="0.3">
      <c r="A17" s="35" t="s">
        <v>32</v>
      </c>
      <c r="B17" s="6">
        <f ca="1">SUMIF('Rozpočet aktivit na r. 2022'!A:F,A17,'Rozpočet aktivit na r. 2022'!F:F)</f>
        <v>0</v>
      </c>
      <c r="C17" s="40"/>
      <c r="D17" s="89">
        <f t="shared" ca="1" si="0"/>
        <v>0</v>
      </c>
      <c r="E17" s="40"/>
      <c r="F17" s="89">
        <f t="shared" ca="1" si="1"/>
        <v>0</v>
      </c>
      <c r="G17" s="40"/>
      <c r="H17" s="90">
        <f t="shared" ca="1" si="2"/>
        <v>0</v>
      </c>
      <c r="I17" s="119">
        <f t="shared" ca="1" si="3"/>
        <v>0</v>
      </c>
    </row>
    <row r="18" spans="1:9" x14ac:dyDescent="0.3">
      <c r="A18" s="36" t="s">
        <v>33</v>
      </c>
      <c r="B18" s="6">
        <f ca="1">SUMIF('Rozpočet aktivit na r. 2022'!A:F,A18,'Rozpočet aktivit na r. 2022'!F:F)</f>
        <v>0</v>
      </c>
      <c r="C18" s="40"/>
      <c r="D18" s="89">
        <f t="shared" ca="1" si="0"/>
        <v>0</v>
      </c>
      <c r="E18" s="40"/>
      <c r="F18" s="89">
        <f t="shared" ca="1" si="1"/>
        <v>0</v>
      </c>
      <c r="G18" s="40"/>
      <c r="H18" s="90">
        <f t="shared" ca="1" si="2"/>
        <v>0</v>
      </c>
      <c r="I18" s="119">
        <f t="shared" ca="1" si="3"/>
        <v>0</v>
      </c>
    </row>
    <row r="19" spans="1:9" x14ac:dyDescent="0.3">
      <c r="A19" s="7" t="s">
        <v>34</v>
      </c>
      <c r="B19" s="88">
        <f ca="1">SUM(B11:B18)</f>
        <v>0</v>
      </c>
      <c r="C19" s="8">
        <f>SUM(C11:C18)</f>
        <v>0</v>
      </c>
      <c r="D19" s="9">
        <f ca="1">IF(B19&lt;&gt;0,C19/B19,0)</f>
        <v>0</v>
      </c>
      <c r="E19" s="8">
        <f>SUM(E11:E18)</f>
        <v>0</v>
      </c>
      <c r="F19" s="9">
        <f ca="1">IF(B19&lt;&gt;0,E19/B19,0)</f>
        <v>0</v>
      </c>
      <c r="G19" s="8">
        <f>SUM(G11:G18)</f>
        <v>0</v>
      </c>
      <c r="H19" s="45">
        <f ca="1">IF(B19&lt;&gt;0,G19/B19,0)</f>
        <v>0</v>
      </c>
      <c r="I19" s="119">
        <f t="shared" ca="1" si="3"/>
        <v>0</v>
      </c>
    </row>
    <row r="20" spans="1:9" x14ac:dyDescent="0.3">
      <c r="A20" s="79"/>
      <c r="B20" s="120"/>
      <c r="C20" s="120"/>
      <c r="D20" s="120"/>
      <c r="E20" s="120"/>
      <c r="F20" s="120"/>
      <c r="G20" s="120"/>
      <c r="H20" s="48"/>
      <c r="I20" s="119"/>
    </row>
    <row r="21" spans="1:9" x14ac:dyDescent="0.3">
      <c r="A21" s="4" t="s">
        <v>35</v>
      </c>
      <c r="B21" s="5"/>
      <c r="C21" s="10"/>
      <c r="D21" s="10"/>
      <c r="E21" s="10"/>
      <c r="F21" s="10"/>
      <c r="G21" s="10"/>
      <c r="H21" s="47"/>
      <c r="I21" s="119"/>
    </row>
    <row r="22" spans="1:9" ht="42" customHeight="1" x14ac:dyDescent="0.3">
      <c r="A22" s="93" t="s">
        <v>36</v>
      </c>
      <c r="B22" s="94">
        <f ca="1">SUMIF('Rozpočet aktivit na r. 2022'!A:F,A22,'Rozpočet aktivit na r. 2022'!F:F)</f>
        <v>0</v>
      </c>
      <c r="C22" s="95"/>
      <c r="D22" s="96">
        <f ca="1">IF(B22&lt;&gt;0,C22/B22,0)</f>
        <v>0</v>
      </c>
      <c r="E22" s="96"/>
      <c r="F22" s="96"/>
      <c r="G22" s="95"/>
      <c r="H22" s="97">
        <f ca="1">IF(B22&lt;&gt;0,G22/B22,0)</f>
        <v>0</v>
      </c>
      <c r="I22" s="119"/>
    </row>
    <row r="23" spans="1:9" ht="38.25" x14ac:dyDescent="0.3">
      <c r="A23" s="98" t="s">
        <v>37</v>
      </c>
      <c r="B23" s="94">
        <f ca="1">SUMIF('Rozpočet aktivit na r. 2022'!A:F,A23,'Rozpočet aktivit na r. 2022'!F:F)</f>
        <v>0</v>
      </c>
      <c r="C23" s="95"/>
      <c r="D23" s="96">
        <f t="shared" ref="D23:D25" ca="1" si="4">IF(B23&lt;&gt;0,C23/B23,0)</f>
        <v>0</v>
      </c>
      <c r="E23" s="96"/>
      <c r="F23" s="96"/>
      <c r="G23" s="95"/>
      <c r="H23" s="97">
        <f t="shared" ref="H23:H25" ca="1" si="5">IF(B23&lt;&gt;0,G23/B23,0)</f>
        <v>0</v>
      </c>
      <c r="I23" s="119"/>
    </row>
    <row r="24" spans="1:9" x14ac:dyDescent="0.3">
      <c r="A24" s="37" t="s">
        <v>38</v>
      </c>
      <c r="B24" s="6">
        <f ca="1">SUMIF('Rozpočet aktivit na r. 2022'!A:F,A24,'Rozpočet aktivit na r. 2022'!F:F)</f>
        <v>0</v>
      </c>
      <c r="C24" s="40"/>
      <c r="D24" s="89">
        <f t="shared" ca="1" si="4"/>
        <v>0</v>
      </c>
      <c r="E24" s="40"/>
      <c r="F24" s="89">
        <f ca="1">IF(B24&lt;&gt;0,E24/B24,0)</f>
        <v>0</v>
      </c>
      <c r="G24" s="40"/>
      <c r="H24" s="91">
        <f t="shared" ca="1" si="5"/>
        <v>0</v>
      </c>
      <c r="I24" s="119">
        <f t="shared" ref="I24:I26" ca="1" si="6">D24+F24+H24</f>
        <v>0</v>
      </c>
    </row>
    <row r="25" spans="1:9" x14ac:dyDescent="0.3">
      <c r="A25" s="34" t="s">
        <v>39</v>
      </c>
      <c r="B25" s="6">
        <f ca="1">SUMIF('Rozpočet aktivit na r. 2022'!A:F,A25,'Rozpočet aktivit na r. 2022'!F:F)</f>
        <v>0</v>
      </c>
      <c r="C25" s="40"/>
      <c r="D25" s="89">
        <f t="shared" ca="1" si="4"/>
        <v>0</v>
      </c>
      <c r="E25" s="40"/>
      <c r="F25" s="89">
        <f ca="1">IF(B25&lt;&gt;0,E25/B25,0)</f>
        <v>0</v>
      </c>
      <c r="G25" s="40"/>
      <c r="H25" s="91">
        <f t="shared" ca="1" si="5"/>
        <v>0</v>
      </c>
      <c r="I25" s="119">
        <f t="shared" ca="1" si="6"/>
        <v>0</v>
      </c>
    </row>
    <row r="26" spans="1:9" x14ac:dyDescent="0.3">
      <c r="A26" s="7" t="s">
        <v>40</v>
      </c>
      <c r="B26" s="88">
        <f ca="1">SUM(B22:B25)</f>
        <v>0</v>
      </c>
      <c r="C26" s="8">
        <f>SUM(C22:C25)</f>
        <v>0</v>
      </c>
      <c r="D26" s="9">
        <f ca="1">IF(B26&lt;&gt;0,C26/B26,0)</f>
        <v>0</v>
      </c>
      <c r="E26" s="8">
        <f>SUM(E22:E25)</f>
        <v>0</v>
      </c>
      <c r="F26" s="9">
        <f ca="1">IF(B26&lt;&gt;0,E26/B26,0)</f>
        <v>0</v>
      </c>
      <c r="G26" s="8">
        <f>SUM(G22:G25)</f>
        <v>0</v>
      </c>
      <c r="H26" s="45">
        <f ca="1">IF(B26&lt;&gt;0,G26/B26,0)</f>
        <v>0</v>
      </c>
      <c r="I26" s="119">
        <f t="shared" ca="1" si="6"/>
        <v>0</v>
      </c>
    </row>
    <row r="27" spans="1:9" x14ac:dyDescent="0.3">
      <c r="A27" s="79"/>
      <c r="B27" s="120"/>
      <c r="C27" s="120"/>
      <c r="D27" s="120"/>
      <c r="E27" s="120"/>
      <c r="F27" s="120"/>
      <c r="G27" s="120"/>
      <c r="H27" s="48"/>
      <c r="I27" s="119"/>
    </row>
    <row r="28" spans="1:9" ht="37.5" customHeight="1" x14ac:dyDescent="0.3">
      <c r="A28" s="11" t="s">
        <v>41</v>
      </c>
      <c r="B28" s="5"/>
      <c r="C28" s="10"/>
      <c r="D28" s="10"/>
      <c r="E28" s="10"/>
      <c r="F28" s="10"/>
      <c r="G28" s="10"/>
      <c r="H28" s="47"/>
      <c r="I28" s="119"/>
    </row>
    <row r="29" spans="1:9" x14ac:dyDescent="0.3">
      <c r="A29" s="33" t="s">
        <v>42</v>
      </c>
      <c r="B29" s="6">
        <f ca="1">SUMIF('Rozpočet aktivit na r. 2022'!A:F,A29,'Rozpočet aktivit na r. 2022'!F:F)</f>
        <v>0</v>
      </c>
      <c r="C29" s="40"/>
      <c r="D29" s="89">
        <f ca="1">IF(B29&lt;&gt;0,C29/B29,0)</f>
        <v>0</v>
      </c>
      <c r="E29" s="40"/>
      <c r="F29" s="89">
        <f ca="1">IF(B29&lt;&gt;0,E29/B29,0)</f>
        <v>0</v>
      </c>
      <c r="G29" s="40"/>
      <c r="H29" s="90">
        <f ca="1">IF(B29&lt;&gt;0,G29/B29,0)</f>
        <v>0</v>
      </c>
      <c r="I29" s="119">
        <f t="shared" ref="I29:I33" ca="1" si="7">D29+F29+H29</f>
        <v>0</v>
      </c>
    </row>
    <row r="30" spans="1:9" ht="25.5" x14ac:dyDescent="0.3">
      <c r="A30" s="33" t="s">
        <v>43</v>
      </c>
      <c r="B30" s="6">
        <f ca="1">SUMIF('Rozpočet aktivit na r. 2022'!A:F,A30,'Rozpočet aktivit na r. 2022'!F:F)</f>
        <v>0</v>
      </c>
      <c r="C30" s="40"/>
      <c r="D30" s="89">
        <f t="shared" ref="D30:D32" ca="1" si="8">IF(B30&lt;&gt;0,C30/B30,0)</f>
        <v>0</v>
      </c>
      <c r="E30" s="40"/>
      <c r="F30" s="89">
        <f t="shared" ref="F30:F32" ca="1" si="9">IF(B30&lt;&gt;0,E30/B30,0)</f>
        <v>0</v>
      </c>
      <c r="G30" s="40"/>
      <c r="H30" s="90">
        <f t="shared" ref="H30:H32" ca="1" si="10">IF(B30&lt;&gt;0,G30/B30,0)</f>
        <v>0</v>
      </c>
      <c r="I30" s="119">
        <f t="shared" ca="1" si="7"/>
        <v>0</v>
      </c>
    </row>
    <row r="31" spans="1:9" x14ac:dyDescent="0.3">
      <c r="A31" s="33" t="s">
        <v>44</v>
      </c>
      <c r="B31" s="6">
        <f ca="1">SUMIF('Rozpočet aktivit na r. 2022'!A:F,A31,'Rozpočet aktivit na r. 2022'!F:F)</f>
        <v>0</v>
      </c>
      <c r="C31" s="40"/>
      <c r="D31" s="89">
        <f t="shared" ca="1" si="8"/>
        <v>0</v>
      </c>
      <c r="E31" s="40"/>
      <c r="F31" s="89">
        <f t="shared" ca="1" si="9"/>
        <v>0</v>
      </c>
      <c r="G31" s="40"/>
      <c r="H31" s="90">
        <f t="shared" ca="1" si="10"/>
        <v>0</v>
      </c>
      <c r="I31" s="119">
        <f t="shared" ca="1" si="7"/>
        <v>0</v>
      </c>
    </row>
    <row r="32" spans="1:9" ht="25.5" x14ac:dyDescent="0.3">
      <c r="A32" s="34" t="s">
        <v>45</v>
      </c>
      <c r="B32" s="6">
        <f ca="1">SUMIF('Rozpočet aktivit na r. 2022'!A:F,A32,'Rozpočet aktivit na r. 2022'!F:F)</f>
        <v>0</v>
      </c>
      <c r="C32" s="40"/>
      <c r="D32" s="89">
        <f t="shared" ca="1" si="8"/>
        <v>0</v>
      </c>
      <c r="E32" s="40"/>
      <c r="F32" s="89">
        <f t="shared" ca="1" si="9"/>
        <v>0</v>
      </c>
      <c r="G32" s="40"/>
      <c r="H32" s="90">
        <f t="shared" ca="1" si="10"/>
        <v>0</v>
      </c>
      <c r="I32" s="119">
        <f t="shared" ca="1" si="7"/>
        <v>0</v>
      </c>
    </row>
    <row r="33" spans="1:9" x14ac:dyDescent="0.3">
      <c r="A33" s="7" t="s">
        <v>46</v>
      </c>
      <c r="B33" s="88">
        <f ca="1">SUM(B29:B32)</f>
        <v>0</v>
      </c>
      <c r="C33" s="8">
        <f>SUM(C29:C32)</f>
        <v>0</v>
      </c>
      <c r="D33" s="9">
        <f ca="1">IF(B33&lt;&gt;0,C33/B33,0)</f>
        <v>0</v>
      </c>
      <c r="E33" s="8">
        <f>SUM(E29:E32)</f>
        <v>0</v>
      </c>
      <c r="F33" s="9">
        <f ca="1">IF(B33&lt;&gt;0,E33/B33,0)</f>
        <v>0</v>
      </c>
      <c r="G33" s="8">
        <f>SUM(G29:G32)</f>
        <v>0</v>
      </c>
      <c r="H33" s="45">
        <f ca="1">IF(B33&lt;&gt;0,G33/B33,0)</f>
        <v>0</v>
      </c>
      <c r="I33" s="119">
        <f t="shared" ca="1" si="7"/>
        <v>0</v>
      </c>
    </row>
    <row r="34" spans="1:9" x14ac:dyDescent="0.3">
      <c r="A34" s="79"/>
      <c r="B34" s="120"/>
      <c r="C34" s="120"/>
      <c r="D34" s="120"/>
      <c r="E34" s="120"/>
      <c r="F34" s="120"/>
      <c r="G34" s="120"/>
      <c r="H34" s="48"/>
      <c r="I34" s="119"/>
    </row>
    <row r="35" spans="1:9" x14ac:dyDescent="0.3">
      <c r="A35" s="4" t="s">
        <v>47</v>
      </c>
      <c r="B35" s="5"/>
      <c r="C35" s="10"/>
      <c r="D35" s="10"/>
      <c r="E35" s="10"/>
      <c r="F35" s="10"/>
      <c r="G35" s="10"/>
      <c r="H35" s="47"/>
      <c r="I35" s="119"/>
    </row>
    <row r="36" spans="1:9" ht="25.5" x14ac:dyDescent="0.3">
      <c r="A36" s="37" t="s">
        <v>48</v>
      </c>
      <c r="B36" s="6">
        <f ca="1">SUMIF('Rozpočet aktivit na r. 2022'!A:F,A36,'Rozpočet aktivit na r. 2022'!F:F)</f>
        <v>0</v>
      </c>
      <c r="C36" s="40"/>
      <c r="D36" s="89">
        <f ca="1">IF(B36&lt;&gt;0,C36/B36,0)</f>
        <v>0</v>
      </c>
      <c r="E36" s="40"/>
      <c r="F36" s="89">
        <f ca="1">IF(B36&lt;&gt;0,E36/B36,0)</f>
        <v>0</v>
      </c>
      <c r="G36" s="40"/>
      <c r="H36" s="90">
        <f ca="1">IF(B36&lt;&gt;0,G36/B36,0)</f>
        <v>0</v>
      </c>
      <c r="I36" s="119">
        <f t="shared" ref="I36:I46" ca="1" si="11">D36+F36+H36</f>
        <v>0</v>
      </c>
    </row>
    <row r="37" spans="1:9" ht="38.25" x14ac:dyDescent="0.3">
      <c r="A37" s="37" t="s">
        <v>49</v>
      </c>
      <c r="B37" s="6">
        <f ca="1">SUMIF('Rozpočet aktivit na r. 2022'!A:F,A37,'Rozpočet aktivit na r. 2022'!F:F)</f>
        <v>0</v>
      </c>
      <c r="C37" s="40"/>
      <c r="D37" s="89">
        <f t="shared" ref="D37:D45" ca="1" si="12">IF(B37&lt;&gt;0,C37/B37,0)</f>
        <v>0</v>
      </c>
      <c r="E37" s="40"/>
      <c r="F37" s="89">
        <f t="shared" ref="F37:F45" ca="1" si="13">IF(B37&lt;&gt;0,E37/B37,0)</f>
        <v>0</v>
      </c>
      <c r="G37" s="40"/>
      <c r="H37" s="90">
        <f t="shared" ref="H37:H45" ca="1" si="14">IF(B37&lt;&gt;0,G37/B37,0)</f>
        <v>0</v>
      </c>
      <c r="I37" s="119">
        <f t="shared" ca="1" si="11"/>
        <v>0</v>
      </c>
    </row>
    <row r="38" spans="1:9" x14ac:dyDescent="0.3">
      <c r="A38" s="37" t="s">
        <v>50</v>
      </c>
      <c r="B38" s="6">
        <f ca="1">SUMIF('Rozpočet aktivit na r. 2022'!A:F,A38,'Rozpočet aktivit na r. 2022'!F:F)</f>
        <v>0</v>
      </c>
      <c r="C38" s="40"/>
      <c r="D38" s="89">
        <f t="shared" ca="1" si="12"/>
        <v>0</v>
      </c>
      <c r="E38" s="40"/>
      <c r="F38" s="89">
        <f t="shared" ca="1" si="13"/>
        <v>0</v>
      </c>
      <c r="G38" s="40"/>
      <c r="H38" s="90">
        <f t="shared" ca="1" si="14"/>
        <v>0</v>
      </c>
      <c r="I38" s="119">
        <f t="shared" ca="1" si="11"/>
        <v>0</v>
      </c>
    </row>
    <row r="39" spans="1:9" x14ac:dyDescent="0.3">
      <c r="A39" s="37" t="s">
        <v>51</v>
      </c>
      <c r="B39" s="6">
        <f ca="1">SUMIF('Rozpočet aktivit na r. 2022'!A:F,A39,'Rozpočet aktivit na r. 2022'!F:F)</f>
        <v>0</v>
      </c>
      <c r="C39" s="40"/>
      <c r="D39" s="89">
        <f t="shared" ca="1" si="12"/>
        <v>0</v>
      </c>
      <c r="E39" s="40"/>
      <c r="F39" s="89">
        <f t="shared" ca="1" si="13"/>
        <v>0</v>
      </c>
      <c r="G39" s="40"/>
      <c r="H39" s="90">
        <f t="shared" ca="1" si="14"/>
        <v>0</v>
      </c>
      <c r="I39" s="119">
        <f t="shared" ca="1" si="11"/>
        <v>0</v>
      </c>
    </row>
    <row r="40" spans="1:9" ht="25.5" x14ac:dyDescent="0.3">
      <c r="A40" s="37" t="s">
        <v>52</v>
      </c>
      <c r="B40" s="6">
        <f ca="1">SUMIF('Rozpočet aktivit na r. 2022'!A:F,A40,'Rozpočet aktivit na r. 2022'!F:F)</f>
        <v>0</v>
      </c>
      <c r="C40" s="40"/>
      <c r="D40" s="89">
        <f t="shared" ca="1" si="12"/>
        <v>0</v>
      </c>
      <c r="E40" s="40"/>
      <c r="F40" s="89">
        <f t="shared" ca="1" si="13"/>
        <v>0</v>
      </c>
      <c r="G40" s="40"/>
      <c r="H40" s="90">
        <f t="shared" ca="1" si="14"/>
        <v>0</v>
      </c>
      <c r="I40" s="119">
        <f t="shared" ca="1" si="11"/>
        <v>0</v>
      </c>
    </row>
    <row r="41" spans="1:9" x14ac:dyDescent="0.3">
      <c r="A41" s="37" t="s">
        <v>53</v>
      </c>
      <c r="B41" s="6">
        <f ca="1">SUMIF('Rozpočet aktivit na r. 2022'!A:F,A41,'Rozpočet aktivit na r. 2022'!F:F)</f>
        <v>0</v>
      </c>
      <c r="C41" s="40"/>
      <c r="D41" s="89">
        <f t="shared" ca="1" si="12"/>
        <v>0</v>
      </c>
      <c r="E41" s="40"/>
      <c r="F41" s="89">
        <f t="shared" ca="1" si="13"/>
        <v>0</v>
      </c>
      <c r="G41" s="40"/>
      <c r="H41" s="90">
        <f t="shared" ca="1" si="14"/>
        <v>0</v>
      </c>
      <c r="I41" s="119">
        <f t="shared" ca="1" si="11"/>
        <v>0</v>
      </c>
    </row>
    <row r="42" spans="1:9" x14ac:dyDescent="0.3">
      <c r="A42" s="37" t="s">
        <v>54</v>
      </c>
      <c r="B42" s="6">
        <f ca="1">SUMIF('Rozpočet aktivit na r. 2022'!A:F,A42,'Rozpočet aktivit na r. 2022'!F:F)</f>
        <v>0</v>
      </c>
      <c r="C42" s="40"/>
      <c r="D42" s="89">
        <f t="shared" ca="1" si="12"/>
        <v>0</v>
      </c>
      <c r="E42" s="40"/>
      <c r="F42" s="89">
        <f t="shared" ca="1" si="13"/>
        <v>0</v>
      </c>
      <c r="G42" s="40"/>
      <c r="H42" s="90">
        <f t="shared" ca="1" si="14"/>
        <v>0</v>
      </c>
      <c r="I42" s="119">
        <f t="shared" ca="1" si="11"/>
        <v>0</v>
      </c>
    </row>
    <row r="43" spans="1:9" x14ac:dyDescent="0.3">
      <c r="A43" s="33" t="s">
        <v>55</v>
      </c>
      <c r="B43" s="6">
        <f ca="1">SUMIF('Rozpočet aktivit na r. 2022'!A:F,A43,'Rozpočet aktivit na r. 2022'!F:F)</f>
        <v>0</v>
      </c>
      <c r="C43" s="40"/>
      <c r="D43" s="89">
        <f t="shared" ca="1" si="12"/>
        <v>0</v>
      </c>
      <c r="E43" s="40"/>
      <c r="F43" s="89">
        <f t="shared" ca="1" si="13"/>
        <v>0</v>
      </c>
      <c r="G43" s="40"/>
      <c r="H43" s="90">
        <f t="shared" ca="1" si="14"/>
        <v>0</v>
      </c>
      <c r="I43" s="119">
        <f t="shared" ca="1" si="11"/>
        <v>0</v>
      </c>
    </row>
    <row r="44" spans="1:9" x14ac:dyDescent="0.3">
      <c r="A44" s="33" t="s">
        <v>56</v>
      </c>
      <c r="B44" s="6">
        <f ca="1">SUMIF('Rozpočet aktivit na r. 2022'!A:F,A44,'Rozpočet aktivit na r. 2022'!F:F)</f>
        <v>0</v>
      </c>
      <c r="C44" s="40"/>
      <c r="D44" s="89">
        <f t="shared" ca="1" si="12"/>
        <v>0</v>
      </c>
      <c r="E44" s="40"/>
      <c r="F44" s="89">
        <f t="shared" ca="1" si="13"/>
        <v>0</v>
      </c>
      <c r="G44" s="40"/>
      <c r="H44" s="90">
        <f t="shared" ca="1" si="14"/>
        <v>0</v>
      </c>
      <c r="I44" s="119">
        <f t="shared" ca="1" si="11"/>
        <v>0</v>
      </c>
    </row>
    <row r="45" spans="1:9" x14ac:dyDescent="0.3">
      <c r="A45" s="34" t="s">
        <v>57</v>
      </c>
      <c r="B45" s="6">
        <f ca="1">SUMIF('Rozpočet aktivit na r. 2022'!A:F,A45,'Rozpočet aktivit na r. 2022'!F:F)</f>
        <v>0</v>
      </c>
      <c r="C45" s="40"/>
      <c r="D45" s="89">
        <f t="shared" ca="1" si="12"/>
        <v>0</v>
      </c>
      <c r="E45" s="40"/>
      <c r="F45" s="89">
        <f t="shared" ca="1" si="13"/>
        <v>0</v>
      </c>
      <c r="G45" s="40"/>
      <c r="H45" s="90">
        <f t="shared" ca="1" si="14"/>
        <v>0</v>
      </c>
      <c r="I45" s="119">
        <f t="shared" ca="1" si="11"/>
        <v>0</v>
      </c>
    </row>
    <row r="46" spans="1:9" x14ac:dyDescent="0.3">
      <c r="A46" s="7" t="s">
        <v>58</v>
      </c>
      <c r="B46" s="88">
        <f ca="1">SUM(B36:B45)</f>
        <v>0</v>
      </c>
      <c r="C46" s="8">
        <f>SUM(C36:C45)</f>
        <v>0</v>
      </c>
      <c r="D46" s="9">
        <f ca="1">IF(B46&lt;&gt;0,C46/B46,0)</f>
        <v>0</v>
      </c>
      <c r="E46" s="8">
        <f>SUM(E36:E45)</f>
        <v>0</v>
      </c>
      <c r="F46" s="9">
        <f ca="1">IF(B46&lt;&gt;0,E46/B46,0)</f>
        <v>0</v>
      </c>
      <c r="G46" s="8">
        <f>SUM(G36:G45)</f>
        <v>0</v>
      </c>
      <c r="H46" s="45">
        <f ca="1">IF(B46&lt;&gt;0,G46/B46,0)</f>
        <v>0</v>
      </c>
      <c r="I46" s="119">
        <f t="shared" ca="1" si="11"/>
        <v>0</v>
      </c>
    </row>
    <row r="47" spans="1:9" x14ac:dyDescent="0.3">
      <c r="A47" s="79"/>
      <c r="B47" s="120"/>
      <c r="C47" s="120"/>
      <c r="D47" s="120"/>
      <c r="E47" s="120"/>
      <c r="F47" s="120"/>
      <c r="G47" s="120"/>
      <c r="H47" s="48"/>
      <c r="I47" s="119"/>
    </row>
    <row r="48" spans="1:9" x14ac:dyDescent="0.3">
      <c r="A48" s="4" t="s">
        <v>59</v>
      </c>
      <c r="B48" s="5"/>
      <c r="C48" s="10"/>
      <c r="D48" s="10"/>
      <c r="E48" s="10"/>
      <c r="F48" s="10"/>
      <c r="G48" s="10"/>
      <c r="H48" s="47"/>
      <c r="I48" s="119"/>
    </row>
    <row r="49" spans="1:9" x14ac:dyDescent="0.3">
      <c r="A49" s="12" t="s">
        <v>60</v>
      </c>
      <c r="B49" s="6">
        <f ca="1">SUMIF('Rozpočet aktivit na r. 2022'!A:F,A49,'Rozpočet aktivit na r. 2022'!F:F)</f>
        <v>0</v>
      </c>
      <c r="C49" s="41"/>
      <c r="D49" s="89">
        <f ca="1">IF(B49&lt;&gt;0,C49/B49,0)</f>
        <v>0</v>
      </c>
      <c r="E49" s="41"/>
      <c r="F49" s="89">
        <f ca="1">IF(B49&lt;&gt;0,E49/B49,0)</f>
        <v>0</v>
      </c>
      <c r="G49" s="42"/>
      <c r="H49" s="90">
        <f ca="1">IF(B49&lt;&gt;0,G49/B49,0)</f>
        <v>0</v>
      </c>
      <c r="I49" s="119">
        <f t="shared" ref="I49:I52" ca="1" si="15">D49+F49+H49</f>
        <v>0</v>
      </c>
    </row>
    <row r="50" spans="1:9" ht="25.5" x14ac:dyDescent="0.3">
      <c r="A50" s="12" t="s">
        <v>61</v>
      </c>
      <c r="B50" s="6">
        <f ca="1">SUMIF('Rozpočet aktivit na r. 2022'!A:F,A50,'Rozpočet aktivit na r. 2022'!F:F)</f>
        <v>0</v>
      </c>
      <c r="C50" s="41"/>
      <c r="D50" s="89">
        <f t="shared" ref="D50:D51" ca="1" si="16">IF(B50&lt;&gt;0,C50/B50,0)</f>
        <v>0</v>
      </c>
      <c r="E50" s="41"/>
      <c r="F50" s="89">
        <f t="shared" ref="F50:F51" ca="1" si="17">IF(B50&lt;&gt;0,E50/B50,0)</f>
        <v>0</v>
      </c>
      <c r="G50" s="42"/>
      <c r="H50" s="90">
        <f t="shared" ref="H50:H51" ca="1" si="18">IF(B50&lt;&gt;0,G50/B50,0)</f>
        <v>0</v>
      </c>
      <c r="I50" s="119">
        <f t="shared" ca="1" si="15"/>
        <v>0</v>
      </c>
    </row>
    <row r="51" spans="1:9" x14ac:dyDescent="0.3">
      <c r="A51" s="80" t="s">
        <v>62</v>
      </c>
      <c r="B51" s="6">
        <f ca="1">SUMIF('Rozpočet aktivit na r. 2022'!A:F,A51,'Rozpočet aktivit na r. 2022'!F:F)</f>
        <v>0</v>
      </c>
      <c r="C51" s="41"/>
      <c r="D51" s="89">
        <f t="shared" ca="1" si="16"/>
        <v>0</v>
      </c>
      <c r="E51" s="41"/>
      <c r="F51" s="89">
        <f t="shared" ca="1" si="17"/>
        <v>0</v>
      </c>
      <c r="G51" s="42"/>
      <c r="H51" s="90">
        <f t="shared" ca="1" si="18"/>
        <v>0</v>
      </c>
      <c r="I51" s="119">
        <f t="shared" ca="1" si="15"/>
        <v>0</v>
      </c>
    </row>
    <row r="52" spans="1:9" x14ac:dyDescent="0.3">
      <c r="A52" s="7" t="s">
        <v>63</v>
      </c>
      <c r="B52" s="88">
        <f ca="1">SUM(B49:B51)</f>
        <v>0</v>
      </c>
      <c r="C52" s="8">
        <f>SUM(C49:C51)</f>
        <v>0</v>
      </c>
      <c r="D52" s="9">
        <f ca="1">IF(B52&lt;&gt;0,C52/B52,0)</f>
        <v>0</v>
      </c>
      <c r="E52" s="8">
        <f>SUM(E49:E51)</f>
        <v>0</v>
      </c>
      <c r="F52" s="9">
        <f ca="1">IF(B52&lt;&gt;0,E52/B52,0)</f>
        <v>0</v>
      </c>
      <c r="G52" s="8">
        <f>SUM(G49:G51)</f>
        <v>0</v>
      </c>
      <c r="H52" s="45">
        <f ca="1">IF(B52&lt;&gt;0,G52/B52,0)</f>
        <v>0</v>
      </c>
      <c r="I52" s="119">
        <f t="shared" ca="1" si="15"/>
        <v>0</v>
      </c>
    </row>
    <row r="53" spans="1:9" x14ac:dyDescent="0.3">
      <c r="A53" s="79"/>
      <c r="B53" s="120"/>
      <c r="C53" s="120"/>
      <c r="D53" s="120"/>
      <c r="E53" s="120"/>
      <c r="F53" s="120"/>
      <c r="G53" s="120"/>
      <c r="H53" s="84"/>
      <c r="I53" s="119"/>
    </row>
    <row r="54" spans="1:9" x14ac:dyDescent="0.3">
      <c r="A54" s="4" t="s">
        <v>64</v>
      </c>
      <c r="B54" s="5" t="s">
        <v>65</v>
      </c>
      <c r="C54" s="10"/>
      <c r="D54" s="10"/>
      <c r="E54" s="10"/>
      <c r="F54" s="10"/>
      <c r="G54" s="10"/>
      <c r="H54" s="116"/>
      <c r="I54" s="119"/>
    </row>
    <row r="55" spans="1:9" x14ac:dyDescent="0.3">
      <c r="A55" s="81" t="s">
        <v>66</v>
      </c>
      <c r="B55" s="6">
        <f ca="1">SUMIF('Rozpočet aktivit na r. 2022'!A:F,A55,'Rozpočet aktivit na r. 2022'!F:F)</f>
        <v>0</v>
      </c>
      <c r="C55" s="40"/>
      <c r="D55" s="89">
        <f ca="1">IF(B55&lt;&gt;0,C55/B55,0)</f>
        <v>0</v>
      </c>
      <c r="E55" s="40"/>
      <c r="F55" s="89">
        <f ca="1">IF(B55&lt;&gt;0,E55/B55,0)</f>
        <v>0</v>
      </c>
      <c r="G55" s="40"/>
      <c r="H55" s="117">
        <f ca="1">IF(B55&lt;&gt;0,G55/B55,0)</f>
        <v>0</v>
      </c>
      <c r="I55" s="119">
        <f t="shared" ref="I55:I58" ca="1" si="19">D55+F55+H55</f>
        <v>0</v>
      </c>
    </row>
    <row r="56" spans="1:9" ht="26.25" customHeight="1" x14ac:dyDescent="0.3">
      <c r="A56" s="7" t="s">
        <v>67</v>
      </c>
      <c r="B56" s="88">
        <f ca="1">SUM(B55)</f>
        <v>0</v>
      </c>
      <c r="C56" s="8">
        <f>SUM(C55)</f>
        <v>0</v>
      </c>
      <c r="D56" s="9">
        <f ca="1">IF(B56&lt;&gt;0,C56/B56,0)</f>
        <v>0</v>
      </c>
      <c r="E56" s="8">
        <f>SUM(E55)</f>
        <v>0</v>
      </c>
      <c r="F56" s="9">
        <f ca="1">IF(B56&lt;&gt;0,E56/B56,0)</f>
        <v>0</v>
      </c>
      <c r="G56" s="8">
        <f>SUM(G55)</f>
        <v>0</v>
      </c>
      <c r="H56" s="118">
        <f ca="1">IF(B56&lt;&gt;0,G56/B56,0)</f>
        <v>0</v>
      </c>
      <c r="I56" s="119">
        <f t="shared" ca="1" si="19"/>
        <v>0</v>
      </c>
    </row>
    <row r="57" spans="1:9" x14ac:dyDescent="0.3">
      <c r="A57" s="79"/>
      <c r="B57" s="120"/>
      <c r="C57" s="120"/>
      <c r="D57" s="120"/>
      <c r="E57" s="120"/>
      <c r="F57" s="120"/>
      <c r="G57" s="120"/>
      <c r="H57" s="49"/>
      <c r="I57" s="119"/>
    </row>
    <row r="58" spans="1:9" ht="51.75" customHeight="1" x14ac:dyDescent="0.3">
      <c r="A58" s="13" t="s">
        <v>68</v>
      </c>
      <c r="B58" s="14">
        <f ca="1">SUM(B8,B19,B26,B33,B56,B46,B52)</f>
        <v>0</v>
      </c>
      <c r="C58" s="15">
        <f>SUM(C8,C19,C26,C33,C56,C46,C52)</f>
        <v>0</v>
      </c>
      <c r="D58" s="28">
        <f ca="1">IF(B58&lt;&gt;0,C58/B58,0)</f>
        <v>0</v>
      </c>
      <c r="E58" s="15">
        <f>SUM(E8,E19,E26,E33,E56,E46,E52)</f>
        <v>0</v>
      </c>
      <c r="F58" s="28">
        <f ca="1">IF(B58&lt;&gt;0,E58/B58,0)</f>
        <v>0</v>
      </c>
      <c r="G58" s="15">
        <f>SUM(G8,G19,G26,G33,G56,G46,G52)</f>
        <v>0</v>
      </c>
      <c r="H58" s="29">
        <f ca="1">IF(B58&lt;&gt;0,G58/B58,0)</f>
        <v>0</v>
      </c>
      <c r="I58" s="119">
        <f t="shared" ca="1" si="19"/>
        <v>0</v>
      </c>
    </row>
    <row r="59" spans="1:9" x14ac:dyDescent="0.3">
      <c r="A59" s="79"/>
      <c r="B59" s="120"/>
      <c r="C59" s="120"/>
      <c r="D59" s="120"/>
      <c r="E59" s="120"/>
      <c r="F59" s="120"/>
      <c r="G59" s="83"/>
      <c r="H59" s="84"/>
      <c r="I59" s="119"/>
    </row>
    <row r="60" spans="1:9" ht="83.45" customHeight="1" x14ac:dyDescent="0.3">
      <c r="A60" s="16" t="s">
        <v>71</v>
      </c>
      <c r="B60" s="43"/>
      <c r="C60" s="43"/>
      <c r="D60" s="15"/>
      <c r="E60" s="43"/>
      <c r="F60" s="15"/>
      <c r="G60" s="43"/>
      <c r="H60" s="50"/>
      <c r="I60" s="119"/>
    </row>
    <row r="61" spans="1:9" x14ac:dyDescent="0.3">
      <c r="A61" s="79"/>
      <c r="B61" s="120"/>
      <c r="C61" s="120"/>
      <c r="D61" s="120"/>
      <c r="E61" s="120"/>
      <c r="F61" s="120"/>
      <c r="G61" s="120"/>
      <c r="H61" s="99"/>
      <c r="I61" s="119"/>
    </row>
    <row r="62" spans="1:9" ht="39" customHeight="1" x14ac:dyDescent="0.3">
      <c r="A62" s="16" t="s">
        <v>69</v>
      </c>
      <c r="B62" s="14">
        <f ca="1">SUM(B58,B60)</f>
        <v>0</v>
      </c>
      <c r="C62" s="15">
        <f>SUM(C58,C60)</f>
        <v>0</v>
      </c>
      <c r="D62" s="29">
        <f ca="1">IF(B62&lt;&gt;0,C62/B62,0)</f>
        <v>0</v>
      </c>
      <c r="E62" s="15">
        <f>SUM(E58,E60)</f>
        <v>0</v>
      </c>
      <c r="F62" s="29">
        <f ca="1">IF(B62&lt;&gt;0,E62/B62,0)</f>
        <v>0</v>
      </c>
      <c r="G62" s="15">
        <f>SUM(G58,G60)</f>
        <v>0</v>
      </c>
      <c r="H62" s="29">
        <f ca="1">IF(B62&lt;&gt;0,G62/B62,0)</f>
        <v>0</v>
      </c>
      <c r="I62" s="119">
        <f t="shared" ref="I62" ca="1" si="20">D62+F62+H62</f>
        <v>0</v>
      </c>
    </row>
    <row r="63" spans="1:9" x14ac:dyDescent="0.3">
      <c r="A63" s="82"/>
      <c r="B63" s="100"/>
      <c r="C63" s="100"/>
      <c r="D63" s="100"/>
      <c r="E63" s="100"/>
      <c r="F63" s="100"/>
      <c r="G63" s="100"/>
      <c r="H63" s="48"/>
    </row>
    <row r="64" spans="1:9" x14ac:dyDescent="0.3">
      <c r="A64" s="17"/>
      <c r="B64" s="18"/>
      <c r="C64" s="19"/>
      <c r="D64" s="19"/>
      <c r="E64" s="19"/>
      <c r="F64" s="19"/>
      <c r="G64" s="19"/>
      <c r="H64" s="19"/>
    </row>
    <row r="65" spans="1:8" x14ac:dyDescent="0.3">
      <c r="A65" s="17"/>
      <c r="B65" s="18"/>
      <c r="C65" s="19"/>
      <c r="D65" s="19"/>
      <c r="E65" s="19"/>
      <c r="F65" s="19"/>
      <c r="G65" s="19"/>
      <c r="H65" s="19"/>
    </row>
    <row r="66" spans="1:8" x14ac:dyDescent="0.3">
      <c r="A66" s="17"/>
      <c r="B66" s="18"/>
      <c r="C66" s="19"/>
      <c r="D66" s="19"/>
      <c r="E66" s="19"/>
      <c r="F66" s="19"/>
      <c r="G66" s="19"/>
      <c r="H66" s="19"/>
    </row>
    <row r="67" spans="1:8" x14ac:dyDescent="0.3">
      <c r="A67" s="20" t="s">
        <v>13</v>
      </c>
      <c r="B67" s="18"/>
      <c r="C67" s="19"/>
      <c r="D67" s="19"/>
      <c r="E67" s="19"/>
      <c r="F67" s="19"/>
      <c r="G67" s="19"/>
      <c r="H67" s="19"/>
    </row>
    <row r="68" spans="1:8" x14ac:dyDescent="0.3">
      <c r="A68" s="20"/>
      <c r="B68" s="18"/>
      <c r="C68" s="19"/>
      <c r="D68" s="19"/>
      <c r="E68" s="19"/>
      <c r="F68" s="19"/>
      <c r="G68" s="19"/>
      <c r="H68" s="19"/>
    </row>
    <row r="69" spans="1:8" x14ac:dyDescent="0.3">
      <c r="A69" s="20"/>
      <c r="B69" s="18"/>
      <c r="C69" s="19"/>
      <c r="D69" s="19"/>
      <c r="E69" s="19"/>
      <c r="F69" s="19"/>
      <c r="G69" s="19"/>
      <c r="H69" s="19"/>
    </row>
    <row r="70" spans="1:8" x14ac:dyDescent="0.3">
      <c r="A70" s="20"/>
      <c r="B70" s="18"/>
      <c r="C70" s="19"/>
      <c r="D70" s="19"/>
      <c r="E70" s="19"/>
      <c r="F70" s="19"/>
      <c r="G70" s="19"/>
      <c r="H70" s="19"/>
    </row>
    <row r="71" spans="1:8" x14ac:dyDescent="0.3">
      <c r="A71" s="20"/>
      <c r="B71" s="18"/>
      <c r="C71" s="19"/>
      <c r="D71" s="19"/>
      <c r="E71" s="19"/>
      <c r="F71" s="19"/>
      <c r="G71" s="19"/>
      <c r="H71" s="19"/>
    </row>
  </sheetData>
  <mergeCells count="8">
    <mergeCell ref="G5:H5"/>
    <mergeCell ref="A1:H1"/>
    <mergeCell ref="B2:B4"/>
    <mergeCell ref="C2:H2"/>
    <mergeCell ref="A3:A4"/>
    <mergeCell ref="C3:D4"/>
    <mergeCell ref="G3:H4"/>
    <mergeCell ref="E3:F4"/>
  </mergeCells>
  <pageMargins left="0.7" right="0.7" top="0.78740157499999996" bottom="0.78740157499999996" header="0.3" footer="0.3"/>
  <pageSetup paperSize="9" scale="86" fitToHeight="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List3"/>
  <dimension ref="A1:C31"/>
  <sheetViews>
    <sheetView workbookViewId="0">
      <selection activeCell="A31" sqref="A31"/>
    </sheetView>
  </sheetViews>
  <sheetFormatPr defaultColWidth="8.6640625" defaultRowHeight="17.25" x14ac:dyDescent="0.3"/>
  <cols>
    <col min="1" max="1" width="54.109375" style="26" customWidth="1"/>
  </cols>
  <sheetData>
    <row r="1" spans="1:3" x14ac:dyDescent="0.3">
      <c r="A1" s="24" t="s">
        <v>23</v>
      </c>
      <c r="B1" s="30"/>
      <c r="C1" s="30" t="s">
        <v>7</v>
      </c>
    </row>
    <row r="2" spans="1:3" x14ac:dyDescent="0.3">
      <c r="A2" s="31" t="s">
        <v>26</v>
      </c>
      <c r="B2" s="30"/>
      <c r="C2" s="30"/>
    </row>
    <row r="3" spans="1:3" x14ac:dyDescent="0.3">
      <c r="A3" s="24" t="s">
        <v>27</v>
      </c>
      <c r="B3" s="30"/>
      <c r="C3" s="30"/>
    </row>
    <row r="4" spans="1:3" x14ac:dyDescent="0.3">
      <c r="A4" s="24" t="s">
        <v>28</v>
      </c>
      <c r="B4" s="30"/>
      <c r="C4" s="30"/>
    </row>
    <row r="5" spans="1:3" x14ac:dyDescent="0.3">
      <c r="A5" s="31" t="s">
        <v>29</v>
      </c>
      <c r="B5" s="30"/>
      <c r="C5" s="30"/>
    </row>
    <row r="6" spans="1:3" x14ac:dyDescent="0.3">
      <c r="A6" s="31" t="s">
        <v>70</v>
      </c>
      <c r="B6" s="30"/>
      <c r="C6" s="30"/>
    </row>
    <row r="7" spans="1:3" x14ac:dyDescent="0.3">
      <c r="A7" s="31" t="s">
        <v>31</v>
      </c>
      <c r="B7" s="30"/>
      <c r="C7" s="30"/>
    </row>
    <row r="8" spans="1:3" x14ac:dyDescent="0.3">
      <c r="A8" s="31" t="s">
        <v>32</v>
      </c>
      <c r="B8" s="30"/>
      <c r="C8" s="30"/>
    </row>
    <row r="9" spans="1:3" x14ac:dyDescent="0.3">
      <c r="A9" s="32" t="s">
        <v>33</v>
      </c>
      <c r="B9" s="30"/>
      <c r="C9" s="30"/>
    </row>
    <row r="10" spans="1:3" ht="25.5" x14ac:dyDescent="0.3">
      <c r="A10" s="31" t="s">
        <v>36</v>
      </c>
      <c r="B10" s="30"/>
      <c r="C10" s="30"/>
    </row>
    <row r="11" spans="1:3" ht="25.5" x14ac:dyDescent="0.3">
      <c r="A11" s="31" t="s">
        <v>37</v>
      </c>
      <c r="B11" s="30"/>
      <c r="C11" s="30"/>
    </row>
    <row r="12" spans="1:3" x14ac:dyDescent="0.3">
      <c r="A12" s="24" t="s">
        <v>38</v>
      </c>
      <c r="B12" s="30"/>
      <c r="C12" s="30"/>
    </row>
    <row r="13" spans="1:3" x14ac:dyDescent="0.3">
      <c r="A13" s="24" t="s">
        <v>39</v>
      </c>
      <c r="B13" s="30"/>
      <c r="C13" s="30"/>
    </row>
    <row r="14" spans="1:3" x14ac:dyDescent="0.3">
      <c r="A14" s="24" t="s">
        <v>42</v>
      </c>
      <c r="B14" s="30"/>
      <c r="C14" s="30"/>
    </row>
    <row r="15" spans="1:3" ht="25.5" x14ac:dyDescent="0.3">
      <c r="A15" s="24" t="s">
        <v>43</v>
      </c>
      <c r="B15" s="30"/>
      <c r="C15" s="30"/>
    </row>
    <row r="16" spans="1:3" x14ac:dyDescent="0.3">
      <c r="A16" s="24" t="s">
        <v>44</v>
      </c>
      <c r="B16" s="30"/>
      <c r="C16" s="30"/>
    </row>
    <row r="17" spans="1:3" x14ac:dyDescent="0.3">
      <c r="A17" s="24" t="s">
        <v>45</v>
      </c>
      <c r="B17" s="30"/>
      <c r="C17" s="30"/>
    </row>
    <row r="18" spans="1:3" x14ac:dyDescent="0.3">
      <c r="A18" s="24" t="s">
        <v>48</v>
      </c>
      <c r="B18" s="30"/>
      <c r="C18" s="30"/>
    </row>
    <row r="19" spans="1:3" ht="25.5" x14ac:dyDescent="0.3">
      <c r="A19" s="24" t="s">
        <v>49</v>
      </c>
      <c r="B19" s="30"/>
      <c r="C19" s="30"/>
    </row>
    <row r="20" spans="1:3" x14ac:dyDescent="0.3">
      <c r="A20" s="24" t="s">
        <v>50</v>
      </c>
      <c r="B20" s="30"/>
      <c r="C20" s="30"/>
    </row>
    <row r="21" spans="1:3" x14ac:dyDescent="0.3">
      <c r="A21" s="24" t="s">
        <v>51</v>
      </c>
      <c r="B21" s="30"/>
      <c r="C21" s="30"/>
    </row>
    <row r="22" spans="1:3" x14ac:dyDescent="0.3">
      <c r="A22" s="24" t="s">
        <v>52</v>
      </c>
      <c r="B22" s="30"/>
      <c r="C22" s="30"/>
    </row>
    <row r="23" spans="1:3" x14ac:dyDescent="0.3">
      <c r="A23" s="24" t="s">
        <v>53</v>
      </c>
      <c r="B23" s="30"/>
      <c r="C23" s="30"/>
    </row>
    <row r="24" spans="1:3" x14ac:dyDescent="0.3">
      <c r="A24" s="24" t="s">
        <v>54</v>
      </c>
      <c r="B24" s="30"/>
      <c r="C24" s="30"/>
    </row>
    <row r="25" spans="1:3" x14ac:dyDescent="0.3">
      <c r="A25" s="24" t="s">
        <v>55</v>
      </c>
      <c r="B25" s="30"/>
      <c r="C25" s="30"/>
    </row>
    <row r="26" spans="1:3" x14ac:dyDescent="0.3">
      <c r="A26" s="24" t="s">
        <v>56</v>
      </c>
      <c r="B26" s="30"/>
      <c r="C26" s="30"/>
    </row>
    <row r="27" spans="1:3" x14ac:dyDescent="0.3">
      <c r="A27" s="24" t="s">
        <v>57</v>
      </c>
      <c r="B27" s="30"/>
      <c r="C27" s="30"/>
    </row>
    <row r="28" spans="1:3" x14ac:dyDescent="0.3">
      <c r="A28" s="24" t="s">
        <v>60</v>
      </c>
      <c r="B28" s="30"/>
      <c r="C28" s="30"/>
    </row>
    <row r="29" spans="1:3" x14ac:dyDescent="0.3">
      <c r="A29" s="24" t="s">
        <v>61</v>
      </c>
      <c r="B29" s="30"/>
      <c r="C29" s="30"/>
    </row>
    <row r="30" spans="1:3" x14ac:dyDescent="0.3">
      <c r="A30" s="25" t="s">
        <v>62</v>
      </c>
      <c r="B30" s="30"/>
      <c r="C30" s="30"/>
    </row>
    <row r="31" spans="1:3" x14ac:dyDescent="0.3">
      <c r="A31" s="92" t="s">
        <v>66</v>
      </c>
      <c r="B31" s="30"/>
      <c r="C31" s="30"/>
    </row>
  </sheetData>
  <sheetProtection password="DDB0" sheet="1" objects="1" scenarios="1"/>
  <pageMargins left="0.7" right="0.7" top="0.78740157499999996" bottom="0.78740157499999996" header="0.3" footer="0.3"/>
  <pageSetup paperSize="9"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3</vt:i4>
      </vt:variant>
    </vt:vector>
  </HeadingPairs>
  <TitlesOfParts>
    <vt:vector size="3" baseType="lpstr">
      <vt:lpstr>Rozpočet aktivit na r. 2022</vt:lpstr>
      <vt:lpstr>Rozpočet kapitol na r. 2022</vt:lpstr>
      <vt:lpstr>List3</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Jan Wikturna</dc:creator>
  <cp:keywords/>
  <dc:description/>
  <cp:lastModifiedBy>Tomáš Daníček</cp:lastModifiedBy>
  <cp:revision/>
  <dcterms:created xsi:type="dcterms:W3CDTF">2017-12-27T06:43:04Z</dcterms:created>
  <dcterms:modified xsi:type="dcterms:W3CDTF">2021-11-11T12:41:49Z</dcterms:modified>
  <cp:category/>
  <cp:contentStatus/>
</cp:coreProperties>
</file>