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ltynova\Desktop\GRV + kap\kapacity výzva\přílohy žádosti\"/>
    </mc:Choice>
  </mc:AlternateContent>
  <xr:revisionPtr revIDLastSave="0" documentId="13_ncr:1_{C9A382BF-9BDF-4497-9E33-E2B7F622A2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kce k vyplnění" sheetId="11" r:id="rId1"/>
    <sheet name="návrh rozpočtu - 1. rok" sheetId="7" r:id="rId2"/>
    <sheet name="návrh rozpočtu - 2. rok" sheetId="28" r:id="rId3"/>
    <sheet name="návrh rozpočtu - 3. rok" sheetId="29" r:id="rId4"/>
  </sheets>
  <definedNames>
    <definedName name="_xlnm.Print_Titles" localSheetId="1">'návrh rozpočtu - 1. rok'!$3:$3</definedName>
    <definedName name="_xlnm.Print_Titles" localSheetId="2">'návrh rozpočtu - 2. rok'!$3:$3</definedName>
    <definedName name="_xlnm.Print_Titles" localSheetId="3">'návrh rozpočtu - 3. rok'!$3:$3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2" i="29" l="1"/>
  <c r="I402" i="29"/>
  <c r="H401" i="29"/>
  <c r="H402" i="29" s="1"/>
  <c r="F401" i="29"/>
  <c r="F402" i="29" s="1"/>
  <c r="F397" i="29"/>
  <c r="L396" i="29"/>
  <c r="K396" i="29"/>
  <c r="H396" i="29"/>
  <c r="F396" i="29"/>
  <c r="H395" i="29"/>
  <c r="L395" i="29" s="1"/>
  <c r="F395" i="29"/>
  <c r="K395" i="29" s="1"/>
  <c r="F394" i="29"/>
  <c r="L393" i="29"/>
  <c r="K393" i="29"/>
  <c r="H393" i="29"/>
  <c r="F393" i="29"/>
  <c r="J392" i="29"/>
  <c r="I392" i="29"/>
  <c r="H391" i="29"/>
  <c r="L391" i="29" s="1"/>
  <c r="F391" i="29"/>
  <c r="K391" i="29" s="1"/>
  <c r="L390" i="29"/>
  <c r="K390" i="29"/>
  <c r="H390" i="29"/>
  <c r="F390" i="29"/>
  <c r="H389" i="29"/>
  <c r="L389" i="29" s="1"/>
  <c r="F389" i="29"/>
  <c r="K389" i="29" s="1"/>
  <c r="F388" i="29"/>
  <c r="L387" i="29"/>
  <c r="K387" i="29"/>
  <c r="H387" i="29"/>
  <c r="F387" i="29"/>
  <c r="J386" i="29"/>
  <c r="I386" i="29"/>
  <c r="K385" i="29"/>
  <c r="H385" i="29"/>
  <c r="L385" i="29" s="1"/>
  <c r="F385" i="29"/>
  <c r="F384" i="29"/>
  <c r="K383" i="29"/>
  <c r="H383" i="29"/>
  <c r="L383" i="29" s="1"/>
  <c r="F383" i="29"/>
  <c r="K382" i="29"/>
  <c r="H382" i="29"/>
  <c r="L382" i="29" s="1"/>
  <c r="F382" i="29"/>
  <c r="F381" i="29"/>
  <c r="J380" i="29"/>
  <c r="I380" i="29"/>
  <c r="K379" i="29"/>
  <c r="H379" i="29"/>
  <c r="L379" i="29" s="1"/>
  <c r="F379" i="29"/>
  <c r="F378" i="29"/>
  <c r="K377" i="29"/>
  <c r="F377" i="29"/>
  <c r="H377" i="29" s="1"/>
  <c r="L377" i="29" s="1"/>
  <c r="K376" i="29"/>
  <c r="H376" i="29"/>
  <c r="L376" i="29" s="1"/>
  <c r="F376" i="29"/>
  <c r="H375" i="29"/>
  <c r="L375" i="29" s="1"/>
  <c r="F375" i="29"/>
  <c r="K375" i="29" s="1"/>
  <c r="J374" i="29"/>
  <c r="I374" i="29"/>
  <c r="K373" i="29"/>
  <c r="H373" i="29"/>
  <c r="L373" i="29" s="1"/>
  <c r="F373" i="29"/>
  <c r="K372" i="29"/>
  <c r="H372" i="29"/>
  <c r="L372" i="29" s="1"/>
  <c r="F372" i="29"/>
  <c r="F371" i="29"/>
  <c r="K370" i="29"/>
  <c r="H370" i="29"/>
  <c r="L370" i="29" s="1"/>
  <c r="F370" i="29"/>
  <c r="K369" i="29"/>
  <c r="H369" i="29"/>
  <c r="L369" i="29" s="1"/>
  <c r="F369" i="29"/>
  <c r="J368" i="29"/>
  <c r="I368" i="29"/>
  <c r="F368" i="29"/>
  <c r="K367" i="29"/>
  <c r="F367" i="29"/>
  <c r="H367" i="29" s="1"/>
  <c r="L367" i="29" s="1"/>
  <c r="F366" i="29"/>
  <c r="F365" i="29"/>
  <c r="L364" i="29"/>
  <c r="K364" i="29"/>
  <c r="F364" i="29"/>
  <c r="H364" i="29" s="1"/>
  <c r="H363" i="29"/>
  <c r="L363" i="29" s="1"/>
  <c r="F363" i="29"/>
  <c r="K363" i="29" s="1"/>
  <c r="J362" i="29"/>
  <c r="I362" i="29"/>
  <c r="F361" i="29"/>
  <c r="L360" i="29"/>
  <c r="K360" i="29"/>
  <c r="H360" i="29"/>
  <c r="F360" i="29"/>
  <c r="K359" i="29"/>
  <c r="F359" i="29"/>
  <c r="F358" i="29"/>
  <c r="L357" i="29"/>
  <c r="K357" i="29"/>
  <c r="H357" i="29"/>
  <c r="F357" i="29"/>
  <c r="J356" i="29"/>
  <c r="I356" i="29"/>
  <c r="H355" i="29"/>
  <c r="L355" i="29" s="1"/>
  <c r="F355" i="29"/>
  <c r="K355" i="29" s="1"/>
  <c r="K354" i="29"/>
  <c r="F354" i="29"/>
  <c r="H354" i="29" s="1"/>
  <c r="L354" i="29" s="1"/>
  <c r="K353" i="29"/>
  <c r="H353" i="29"/>
  <c r="L353" i="29" s="1"/>
  <c r="F353" i="29"/>
  <c r="F352" i="29"/>
  <c r="K352" i="29" s="1"/>
  <c r="K351" i="29"/>
  <c r="F351" i="29"/>
  <c r="H351" i="29" s="1"/>
  <c r="L351" i="29" s="1"/>
  <c r="J350" i="29"/>
  <c r="I350" i="29"/>
  <c r="K349" i="29"/>
  <c r="H349" i="29"/>
  <c r="L349" i="29" s="1"/>
  <c r="F349" i="29"/>
  <c r="F348" i="29"/>
  <c r="K347" i="29"/>
  <c r="H347" i="29"/>
  <c r="L347" i="29" s="1"/>
  <c r="F347" i="29"/>
  <c r="K346" i="29"/>
  <c r="H346" i="29"/>
  <c r="L346" i="29" s="1"/>
  <c r="F346" i="29"/>
  <c r="F345" i="29"/>
  <c r="J344" i="29"/>
  <c r="I344" i="29"/>
  <c r="K343" i="29"/>
  <c r="H343" i="29"/>
  <c r="L343" i="29" s="1"/>
  <c r="F343" i="29"/>
  <c r="H342" i="29"/>
  <c r="L342" i="29" s="1"/>
  <c r="F342" i="29"/>
  <c r="K342" i="29" s="1"/>
  <c r="K341" i="29"/>
  <c r="F341" i="29"/>
  <c r="H341" i="29" s="1"/>
  <c r="L341" i="29" s="1"/>
  <c r="K340" i="29"/>
  <c r="H340" i="29"/>
  <c r="L340" i="29" s="1"/>
  <c r="F340" i="29"/>
  <c r="F339" i="29"/>
  <c r="K339" i="29" s="1"/>
  <c r="J338" i="29"/>
  <c r="I338" i="29"/>
  <c r="K337" i="29"/>
  <c r="H337" i="29"/>
  <c r="L337" i="29" s="1"/>
  <c r="F337" i="29"/>
  <c r="K336" i="29"/>
  <c r="H336" i="29"/>
  <c r="L336" i="29" s="1"/>
  <c r="F336" i="29"/>
  <c r="F335" i="29"/>
  <c r="K334" i="29"/>
  <c r="H334" i="29"/>
  <c r="L334" i="29" s="1"/>
  <c r="F334" i="29"/>
  <c r="K333" i="29"/>
  <c r="H333" i="29"/>
  <c r="L333" i="29" s="1"/>
  <c r="F333" i="29"/>
  <c r="J332" i="29"/>
  <c r="I332" i="29"/>
  <c r="F332" i="29"/>
  <c r="L331" i="29"/>
  <c r="K331" i="29"/>
  <c r="F331" i="29"/>
  <c r="H331" i="29" s="1"/>
  <c r="H330" i="29"/>
  <c r="L330" i="29" s="1"/>
  <c r="F330" i="29"/>
  <c r="K330" i="29" s="1"/>
  <c r="F329" i="29"/>
  <c r="L328" i="29"/>
  <c r="K328" i="29"/>
  <c r="F328" i="29"/>
  <c r="H328" i="29" s="1"/>
  <c r="F327" i="29"/>
  <c r="K327" i="29" s="1"/>
  <c r="J326" i="29"/>
  <c r="I326" i="29"/>
  <c r="F326" i="29"/>
  <c r="F325" i="29"/>
  <c r="L324" i="29"/>
  <c r="K324" i="29"/>
  <c r="H324" i="29"/>
  <c r="F324" i="29"/>
  <c r="F323" i="29"/>
  <c r="F322" i="29"/>
  <c r="L321" i="29"/>
  <c r="K321" i="29"/>
  <c r="H321" i="29"/>
  <c r="F321" i="29"/>
  <c r="J320" i="29"/>
  <c r="I320" i="29"/>
  <c r="F319" i="29"/>
  <c r="K319" i="29" s="1"/>
  <c r="K318" i="29"/>
  <c r="F318" i="29"/>
  <c r="H318" i="29" s="1"/>
  <c r="L318" i="29" s="1"/>
  <c r="K317" i="29"/>
  <c r="H317" i="29"/>
  <c r="L317" i="29" s="1"/>
  <c r="F317" i="29"/>
  <c r="F316" i="29"/>
  <c r="K315" i="29"/>
  <c r="F315" i="29"/>
  <c r="H315" i="29" s="1"/>
  <c r="L315" i="29" s="1"/>
  <c r="J314" i="29"/>
  <c r="I314" i="29"/>
  <c r="K313" i="29"/>
  <c r="H313" i="29"/>
  <c r="L313" i="29" s="1"/>
  <c r="F313" i="29"/>
  <c r="F312" i="29"/>
  <c r="K311" i="29"/>
  <c r="H311" i="29"/>
  <c r="L311" i="29" s="1"/>
  <c r="F311" i="29"/>
  <c r="K310" i="29"/>
  <c r="H310" i="29"/>
  <c r="L310" i="29" s="1"/>
  <c r="F310" i="29"/>
  <c r="F309" i="29"/>
  <c r="J308" i="29"/>
  <c r="I308" i="29"/>
  <c r="K307" i="29"/>
  <c r="H307" i="29"/>
  <c r="L307" i="29" s="1"/>
  <c r="F307" i="29"/>
  <c r="F306" i="29"/>
  <c r="K306" i="29" s="1"/>
  <c r="K305" i="29"/>
  <c r="F305" i="29"/>
  <c r="H305" i="29" s="1"/>
  <c r="L305" i="29" s="1"/>
  <c r="K304" i="29"/>
  <c r="H304" i="29"/>
  <c r="L304" i="29" s="1"/>
  <c r="F304" i="29"/>
  <c r="F303" i="29"/>
  <c r="J302" i="29"/>
  <c r="I302" i="29"/>
  <c r="F302" i="29"/>
  <c r="K301" i="29"/>
  <c r="H301" i="29"/>
  <c r="L301" i="29" s="1"/>
  <c r="F301" i="29"/>
  <c r="K300" i="29"/>
  <c r="H300" i="29"/>
  <c r="L300" i="29" s="1"/>
  <c r="F300" i="29"/>
  <c r="F299" i="29"/>
  <c r="K298" i="29"/>
  <c r="H298" i="29"/>
  <c r="L298" i="29" s="1"/>
  <c r="F298" i="29"/>
  <c r="K297" i="29"/>
  <c r="H297" i="29"/>
  <c r="L297" i="29" s="1"/>
  <c r="F297" i="29"/>
  <c r="J296" i="29"/>
  <c r="I296" i="29"/>
  <c r="L295" i="29"/>
  <c r="K295" i="29"/>
  <c r="F295" i="29"/>
  <c r="H295" i="29" s="1"/>
  <c r="F294" i="29"/>
  <c r="K294" i="29" s="1"/>
  <c r="F293" i="29"/>
  <c r="L292" i="29"/>
  <c r="K292" i="29"/>
  <c r="H292" i="29"/>
  <c r="F292" i="29"/>
  <c r="K291" i="29"/>
  <c r="H291" i="29"/>
  <c r="L291" i="29" s="1"/>
  <c r="F291" i="29"/>
  <c r="J290" i="29"/>
  <c r="I290" i="29"/>
  <c r="F289" i="29"/>
  <c r="K288" i="29"/>
  <c r="H288" i="29"/>
  <c r="L288" i="29" s="1"/>
  <c r="F288" i="29"/>
  <c r="F287" i="29"/>
  <c r="F286" i="29"/>
  <c r="L285" i="29"/>
  <c r="K285" i="29"/>
  <c r="H285" i="29"/>
  <c r="F285" i="29"/>
  <c r="J284" i="29"/>
  <c r="I284" i="29"/>
  <c r="H283" i="29"/>
  <c r="L283" i="29" s="1"/>
  <c r="F283" i="29"/>
  <c r="K283" i="29" s="1"/>
  <c r="L282" i="29"/>
  <c r="K282" i="29"/>
  <c r="H282" i="29"/>
  <c r="F282" i="29"/>
  <c r="F281" i="29"/>
  <c r="F280" i="29"/>
  <c r="L279" i="29"/>
  <c r="K279" i="29"/>
  <c r="F279" i="29"/>
  <c r="H279" i="29" s="1"/>
  <c r="J278" i="29"/>
  <c r="I278" i="29"/>
  <c r="H277" i="29"/>
  <c r="L277" i="29" s="1"/>
  <c r="F277" i="29"/>
  <c r="K277" i="29" s="1"/>
  <c r="F276" i="29"/>
  <c r="L275" i="29"/>
  <c r="K275" i="29"/>
  <c r="H275" i="29"/>
  <c r="F275" i="29"/>
  <c r="F274" i="29"/>
  <c r="K274" i="29" s="1"/>
  <c r="F273" i="29"/>
  <c r="J272" i="29"/>
  <c r="I272" i="29"/>
  <c r="F271" i="29"/>
  <c r="F270" i="29"/>
  <c r="L269" i="29"/>
  <c r="K269" i="29"/>
  <c r="F269" i="29"/>
  <c r="H269" i="29" s="1"/>
  <c r="H268" i="29"/>
  <c r="L268" i="29" s="1"/>
  <c r="F268" i="29"/>
  <c r="K268" i="29" s="1"/>
  <c r="F267" i="29"/>
  <c r="J266" i="29"/>
  <c r="I266" i="29"/>
  <c r="L265" i="29"/>
  <c r="K265" i="29"/>
  <c r="H265" i="29"/>
  <c r="F265" i="29"/>
  <c r="F264" i="29"/>
  <c r="K264" i="29" s="1"/>
  <c r="F263" i="29"/>
  <c r="K262" i="29"/>
  <c r="H262" i="29"/>
  <c r="L262" i="29" s="1"/>
  <c r="F262" i="29"/>
  <c r="F261" i="29"/>
  <c r="J260" i="29"/>
  <c r="I260" i="29"/>
  <c r="L259" i="29"/>
  <c r="K259" i="29"/>
  <c r="F259" i="29"/>
  <c r="H259" i="29" s="1"/>
  <c r="F258" i="29"/>
  <c r="H257" i="29"/>
  <c r="L257" i="29" s="1"/>
  <c r="F257" i="29"/>
  <c r="K257" i="29" s="1"/>
  <c r="L256" i="29"/>
  <c r="K256" i="29"/>
  <c r="F256" i="29"/>
  <c r="H256" i="29" s="1"/>
  <c r="F255" i="29"/>
  <c r="J254" i="29"/>
  <c r="I254" i="29"/>
  <c r="F253" i="29"/>
  <c r="K252" i="29"/>
  <c r="H252" i="29"/>
  <c r="L252" i="29" s="1"/>
  <c r="F252" i="29"/>
  <c r="K251" i="29"/>
  <c r="H251" i="29"/>
  <c r="L251" i="29" s="1"/>
  <c r="F251" i="29"/>
  <c r="F250" i="29"/>
  <c r="K249" i="29"/>
  <c r="H249" i="29"/>
  <c r="L249" i="29" s="1"/>
  <c r="F249" i="29"/>
  <c r="J248" i="29"/>
  <c r="I248" i="29"/>
  <c r="F248" i="29"/>
  <c r="F247" i="29"/>
  <c r="K246" i="29"/>
  <c r="F246" i="29"/>
  <c r="H246" i="29" s="1"/>
  <c r="L246" i="29" s="1"/>
  <c r="F245" i="29"/>
  <c r="F244" i="29"/>
  <c r="L243" i="29"/>
  <c r="K243" i="29"/>
  <c r="F243" i="29"/>
  <c r="H243" i="29" s="1"/>
  <c r="J242" i="29"/>
  <c r="I242" i="29"/>
  <c r="H241" i="29"/>
  <c r="L241" i="29" s="1"/>
  <c r="F241" i="29"/>
  <c r="K241" i="29" s="1"/>
  <c r="F240" i="29"/>
  <c r="L239" i="29"/>
  <c r="K239" i="29"/>
  <c r="H239" i="29"/>
  <c r="F239" i="29"/>
  <c r="F238" i="29"/>
  <c r="K238" i="29" s="1"/>
  <c r="F237" i="29"/>
  <c r="J236" i="29"/>
  <c r="I236" i="29"/>
  <c r="L235" i="29"/>
  <c r="K235" i="29"/>
  <c r="F235" i="29"/>
  <c r="H235" i="29" s="1"/>
  <c r="H234" i="29"/>
  <c r="L234" i="29" s="1"/>
  <c r="F234" i="29"/>
  <c r="K234" i="29" s="1"/>
  <c r="K233" i="29"/>
  <c r="H233" i="29"/>
  <c r="L233" i="29" s="1"/>
  <c r="F233" i="29"/>
  <c r="L232" i="29"/>
  <c r="K232" i="29"/>
  <c r="F232" i="29"/>
  <c r="H232" i="29" s="1"/>
  <c r="H231" i="29"/>
  <c r="L231" i="29" s="1"/>
  <c r="F231" i="29"/>
  <c r="K231" i="29" s="1"/>
  <c r="J230" i="29"/>
  <c r="I230" i="29"/>
  <c r="F230" i="29"/>
  <c r="F229" i="29"/>
  <c r="K229" i="29" s="1"/>
  <c r="K228" i="29"/>
  <c r="H228" i="29"/>
  <c r="L228" i="29" s="1"/>
  <c r="F228" i="29"/>
  <c r="L227" i="29"/>
  <c r="F227" i="29"/>
  <c r="H227" i="29" s="1"/>
  <c r="F226" i="29"/>
  <c r="K226" i="29" s="1"/>
  <c r="K225" i="29"/>
  <c r="H225" i="29"/>
  <c r="L225" i="29" s="1"/>
  <c r="F225" i="29"/>
  <c r="J224" i="29"/>
  <c r="I224" i="29"/>
  <c r="F224" i="29"/>
  <c r="K223" i="29"/>
  <c r="H223" i="29"/>
  <c r="L223" i="29" s="1"/>
  <c r="F223" i="29"/>
  <c r="F222" i="29"/>
  <c r="F221" i="29"/>
  <c r="K220" i="29"/>
  <c r="H220" i="29"/>
  <c r="L220" i="29" s="1"/>
  <c r="F220" i="29"/>
  <c r="F219" i="29"/>
  <c r="J218" i="29"/>
  <c r="I218" i="29"/>
  <c r="L217" i="29"/>
  <c r="K217" i="29"/>
  <c r="F217" i="29"/>
  <c r="H217" i="29" s="1"/>
  <c r="H216" i="29"/>
  <c r="L216" i="29" s="1"/>
  <c r="F216" i="29"/>
  <c r="K216" i="29" s="1"/>
  <c r="K215" i="29"/>
  <c r="H215" i="29"/>
  <c r="L215" i="29" s="1"/>
  <c r="F215" i="29"/>
  <c r="J214" i="29"/>
  <c r="I214" i="29"/>
  <c r="F214" i="29"/>
  <c r="K213" i="29"/>
  <c r="H213" i="29"/>
  <c r="L213" i="29" s="1"/>
  <c r="F213" i="29"/>
  <c r="L212" i="29"/>
  <c r="F212" i="29"/>
  <c r="H212" i="29" s="1"/>
  <c r="F211" i="29"/>
  <c r="K211" i="29" s="1"/>
  <c r="J210" i="29"/>
  <c r="I210" i="29"/>
  <c r="F210" i="29"/>
  <c r="F209" i="29"/>
  <c r="K208" i="29"/>
  <c r="H208" i="29"/>
  <c r="L208" i="29" s="1"/>
  <c r="F208" i="29"/>
  <c r="F207" i="29"/>
  <c r="J206" i="29"/>
  <c r="I206" i="29"/>
  <c r="K202" i="29"/>
  <c r="H202" i="29"/>
  <c r="L202" i="29" s="1"/>
  <c r="F202" i="29"/>
  <c r="L201" i="29"/>
  <c r="F201" i="29"/>
  <c r="H201" i="29" s="1"/>
  <c r="J200" i="29"/>
  <c r="I200" i="29"/>
  <c r="F200" i="29"/>
  <c r="K199" i="29"/>
  <c r="H199" i="29"/>
  <c r="L199" i="29" s="1"/>
  <c r="F199" i="29"/>
  <c r="F198" i="29"/>
  <c r="J197" i="29"/>
  <c r="I197" i="29"/>
  <c r="K196" i="29"/>
  <c r="H196" i="29"/>
  <c r="L196" i="29" s="1"/>
  <c r="F196" i="29"/>
  <c r="L195" i="29"/>
  <c r="K195" i="29"/>
  <c r="F195" i="29"/>
  <c r="H195" i="29" s="1"/>
  <c r="J194" i="29"/>
  <c r="I194" i="29"/>
  <c r="F194" i="29"/>
  <c r="H194" i="29" s="1"/>
  <c r="K193" i="29"/>
  <c r="H193" i="29"/>
  <c r="L193" i="29" s="1"/>
  <c r="F193" i="29"/>
  <c r="L192" i="29"/>
  <c r="F192" i="29"/>
  <c r="H192" i="29" s="1"/>
  <c r="J191" i="29"/>
  <c r="J190" i="29" s="1"/>
  <c r="I191" i="29"/>
  <c r="F191" i="29"/>
  <c r="I190" i="29"/>
  <c r="F189" i="29"/>
  <c r="K188" i="29"/>
  <c r="H188" i="29"/>
  <c r="L188" i="29" s="1"/>
  <c r="F188" i="29"/>
  <c r="J187" i="29"/>
  <c r="I187" i="29"/>
  <c r="F187" i="29"/>
  <c r="H187" i="29" s="1"/>
  <c r="F186" i="29"/>
  <c r="K185" i="29"/>
  <c r="H185" i="29"/>
  <c r="L185" i="29" s="1"/>
  <c r="F185" i="29"/>
  <c r="J184" i="29"/>
  <c r="I184" i="29"/>
  <c r="F184" i="29"/>
  <c r="H184" i="29" s="1"/>
  <c r="F183" i="29"/>
  <c r="K182" i="29"/>
  <c r="H182" i="29"/>
  <c r="L182" i="29" s="1"/>
  <c r="F182" i="29"/>
  <c r="J181" i="29"/>
  <c r="I181" i="29"/>
  <c r="F181" i="29"/>
  <c r="H181" i="29" s="1"/>
  <c r="F180" i="29"/>
  <c r="K179" i="29"/>
  <c r="H179" i="29"/>
  <c r="L179" i="29" s="1"/>
  <c r="F179" i="29"/>
  <c r="J178" i="29"/>
  <c r="I178" i="29"/>
  <c r="F178" i="29"/>
  <c r="J177" i="29"/>
  <c r="F176" i="29"/>
  <c r="F175" i="29"/>
  <c r="J174" i="29"/>
  <c r="I174" i="29"/>
  <c r="F173" i="29"/>
  <c r="F172" i="29"/>
  <c r="J171" i="29"/>
  <c r="I171" i="29"/>
  <c r="F170" i="29"/>
  <c r="F169" i="29"/>
  <c r="J168" i="29"/>
  <c r="I168" i="29"/>
  <c r="F167" i="29"/>
  <c r="F166" i="29"/>
  <c r="J165" i="29"/>
  <c r="I165" i="29"/>
  <c r="I164" i="29" s="1"/>
  <c r="J164" i="29"/>
  <c r="K163" i="29"/>
  <c r="H163" i="29"/>
  <c r="L163" i="29" s="1"/>
  <c r="F163" i="29"/>
  <c r="K162" i="29"/>
  <c r="F162" i="29"/>
  <c r="H162" i="29" s="1"/>
  <c r="L162" i="29" s="1"/>
  <c r="J161" i="29"/>
  <c r="I161" i="29"/>
  <c r="F161" i="29"/>
  <c r="H161" i="29" s="1"/>
  <c r="K160" i="29"/>
  <c r="H160" i="29"/>
  <c r="L160" i="29" s="1"/>
  <c r="F160" i="29"/>
  <c r="K159" i="29"/>
  <c r="F159" i="29"/>
  <c r="H159" i="29" s="1"/>
  <c r="L159" i="29" s="1"/>
  <c r="J158" i="29"/>
  <c r="I158" i="29"/>
  <c r="F158" i="29"/>
  <c r="K157" i="29"/>
  <c r="H157" i="29"/>
  <c r="L157" i="29" s="1"/>
  <c r="F157" i="29"/>
  <c r="K156" i="29"/>
  <c r="F156" i="29"/>
  <c r="H156" i="29" s="1"/>
  <c r="L156" i="29" s="1"/>
  <c r="J155" i="29"/>
  <c r="I155" i="29"/>
  <c r="F155" i="29"/>
  <c r="K154" i="29"/>
  <c r="H154" i="29"/>
  <c r="L154" i="29" s="1"/>
  <c r="F154" i="29"/>
  <c r="K153" i="29"/>
  <c r="F153" i="29"/>
  <c r="H153" i="29" s="1"/>
  <c r="L153" i="29" s="1"/>
  <c r="J152" i="29"/>
  <c r="I152" i="29"/>
  <c r="F152" i="29"/>
  <c r="I151" i="29"/>
  <c r="F150" i="29"/>
  <c r="K149" i="29"/>
  <c r="H149" i="29"/>
  <c r="L149" i="29" s="1"/>
  <c r="F149" i="29"/>
  <c r="J148" i="29"/>
  <c r="I148" i="29"/>
  <c r="F147" i="29"/>
  <c r="K146" i="29"/>
  <c r="H146" i="29"/>
  <c r="L146" i="29" s="1"/>
  <c r="F146" i="29"/>
  <c r="J145" i="29"/>
  <c r="I145" i="29"/>
  <c r="F144" i="29"/>
  <c r="K143" i="29"/>
  <c r="H143" i="29"/>
  <c r="L143" i="29" s="1"/>
  <c r="F143" i="29"/>
  <c r="J142" i="29"/>
  <c r="I142" i="29"/>
  <c r="F141" i="29"/>
  <c r="K140" i="29"/>
  <c r="H140" i="29"/>
  <c r="L140" i="29" s="1"/>
  <c r="F140" i="29"/>
  <c r="J139" i="29"/>
  <c r="I139" i="29"/>
  <c r="J138" i="29"/>
  <c r="K137" i="29"/>
  <c r="F137" i="29"/>
  <c r="H137" i="29" s="1"/>
  <c r="L137" i="29" s="1"/>
  <c r="F136" i="29"/>
  <c r="J135" i="29"/>
  <c r="I135" i="29"/>
  <c r="K134" i="29"/>
  <c r="F134" i="29"/>
  <c r="H134" i="29" s="1"/>
  <c r="L134" i="29" s="1"/>
  <c r="F133" i="29"/>
  <c r="J132" i="29"/>
  <c r="I132" i="29"/>
  <c r="K131" i="29"/>
  <c r="F131" i="29"/>
  <c r="H131" i="29" s="1"/>
  <c r="L131" i="29" s="1"/>
  <c r="F130" i="29"/>
  <c r="J129" i="29"/>
  <c r="I129" i="29"/>
  <c r="K128" i="29"/>
  <c r="F128" i="29"/>
  <c r="H128" i="29" s="1"/>
  <c r="L128" i="29" s="1"/>
  <c r="F127" i="29"/>
  <c r="J126" i="29"/>
  <c r="I126" i="29"/>
  <c r="J125" i="29"/>
  <c r="I125" i="29"/>
  <c r="K124" i="29"/>
  <c r="H124" i="29"/>
  <c r="L124" i="29" s="1"/>
  <c r="F124" i="29"/>
  <c r="K123" i="29"/>
  <c r="F123" i="29"/>
  <c r="H123" i="29" s="1"/>
  <c r="L123" i="29" s="1"/>
  <c r="J122" i="29"/>
  <c r="I122" i="29"/>
  <c r="F122" i="29"/>
  <c r="K121" i="29"/>
  <c r="H121" i="29"/>
  <c r="L121" i="29" s="1"/>
  <c r="F121" i="29"/>
  <c r="K120" i="29"/>
  <c r="F120" i="29"/>
  <c r="H120" i="29" s="1"/>
  <c r="L120" i="29" s="1"/>
  <c r="J119" i="29"/>
  <c r="I119" i="29"/>
  <c r="F119" i="29"/>
  <c r="K118" i="29"/>
  <c r="H118" i="29"/>
  <c r="L118" i="29" s="1"/>
  <c r="F118" i="29"/>
  <c r="K117" i="29"/>
  <c r="F117" i="29"/>
  <c r="H117" i="29" s="1"/>
  <c r="L117" i="29" s="1"/>
  <c r="J116" i="29"/>
  <c r="I116" i="29"/>
  <c r="F116" i="29"/>
  <c r="H116" i="29" s="1"/>
  <c r="K115" i="29"/>
  <c r="H115" i="29"/>
  <c r="L115" i="29" s="1"/>
  <c r="F115" i="29"/>
  <c r="K114" i="29"/>
  <c r="F114" i="29"/>
  <c r="H114" i="29" s="1"/>
  <c r="L114" i="29" s="1"/>
  <c r="J113" i="29"/>
  <c r="J112" i="29" s="1"/>
  <c r="I113" i="29"/>
  <c r="F113" i="29"/>
  <c r="I112" i="29"/>
  <c r="F111" i="29"/>
  <c r="K110" i="29"/>
  <c r="H110" i="29"/>
  <c r="L110" i="29" s="1"/>
  <c r="F110" i="29"/>
  <c r="J109" i="29"/>
  <c r="I109" i="29"/>
  <c r="F109" i="29"/>
  <c r="H108" i="29"/>
  <c r="L108" i="29" s="1"/>
  <c r="F108" i="29"/>
  <c r="K108" i="29" s="1"/>
  <c r="K107" i="29"/>
  <c r="H107" i="29"/>
  <c r="L107" i="29" s="1"/>
  <c r="F107" i="29"/>
  <c r="J106" i="29"/>
  <c r="I106" i="29"/>
  <c r="F106" i="29"/>
  <c r="H105" i="29"/>
  <c r="L105" i="29" s="1"/>
  <c r="F105" i="29"/>
  <c r="K105" i="29" s="1"/>
  <c r="K104" i="29"/>
  <c r="H104" i="29"/>
  <c r="L104" i="29" s="1"/>
  <c r="F104" i="29"/>
  <c r="J103" i="29"/>
  <c r="I103" i="29"/>
  <c r="F103" i="29"/>
  <c r="H102" i="29"/>
  <c r="L102" i="29" s="1"/>
  <c r="F102" i="29"/>
  <c r="K102" i="29" s="1"/>
  <c r="K101" i="29"/>
  <c r="H101" i="29"/>
  <c r="L101" i="29" s="1"/>
  <c r="F101" i="29"/>
  <c r="J100" i="29"/>
  <c r="I100" i="29"/>
  <c r="F100" i="29"/>
  <c r="J99" i="29"/>
  <c r="L98" i="29"/>
  <c r="K98" i="29"/>
  <c r="F98" i="29"/>
  <c r="H98" i="29" s="1"/>
  <c r="H97" i="29"/>
  <c r="L97" i="29" s="1"/>
  <c r="F97" i="29"/>
  <c r="J96" i="29"/>
  <c r="I96" i="29"/>
  <c r="L95" i="29"/>
  <c r="K95" i="29"/>
  <c r="F95" i="29"/>
  <c r="H95" i="29" s="1"/>
  <c r="H94" i="29"/>
  <c r="L94" i="29" s="1"/>
  <c r="F94" i="29"/>
  <c r="J93" i="29"/>
  <c r="I93" i="29"/>
  <c r="L92" i="29"/>
  <c r="K92" i="29"/>
  <c r="F92" i="29"/>
  <c r="H92" i="29" s="1"/>
  <c r="H91" i="29"/>
  <c r="L91" i="29" s="1"/>
  <c r="F91" i="29"/>
  <c r="J90" i="29"/>
  <c r="I90" i="29"/>
  <c r="L89" i="29"/>
  <c r="K89" i="29"/>
  <c r="F89" i="29"/>
  <c r="H89" i="29" s="1"/>
  <c r="H88" i="29"/>
  <c r="L88" i="29" s="1"/>
  <c r="F88" i="29"/>
  <c r="J87" i="29"/>
  <c r="I87" i="29"/>
  <c r="I86" i="29" s="1"/>
  <c r="J86" i="29"/>
  <c r="F85" i="29"/>
  <c r="H85" i="29" s="1"/>
  <c r="F84" i="29"/>
  <c r="K84" i="29" s="1"/>
  <c r="K83" i="29"/>
  <c r="H83" i="29"/>
  <c r="L83" i="29" s="1"/>
  <c r="F83" i="29"/>
  <c r="F82" i="29"/>
  <c r="H82" i="29" s="1"/>
  <c r="L82" i="29" s="1"/>
  <c r="J81" i="29"/>
  <c r="J80" i="29" s="1"/>
  <c r="I81" i="29"/>
  <c r="I80" i="29"/>
  <c r="L76" i="29"/>
  <c r="K76" i="29"/>
  <c r="F76" i="29"/>
  <c r="H76" i="29" s="1"/>
  <c r="H75" i="29"/>
  <c r="L75" i="29" s="1"/>
  <c r="F75" i="29"/>
  <c r="K75" i="29" s="1"/>
  <c r="K74" i="29"/>
  <c r="H74" i="29"/>
  <c r="L74" i="29" s="1"/>
  <c r="F74" i="29"/>
  <c r="K73" i="29"/>
  <c r="F73" i="29"/>
  <c r="J72" i="29"/>
  <c r="I72" i="29"/>
  <c r="L71" i="29"/>
  <c r="F71" i="29"/>
  <c r="H71" i="29" s="1"/>
  <c r="F70" i="29"/>
  <c r="K70" i="29" s="1"/>
  <c r="K69" i="29"/>
  <c r="H69" i="29"/>
  <c r="L69" i="29" s="1"/>
  <c r="F69" i="29"/>
  <c r="J68" i="29"/>
  <c r="J77" i="29" s="1"/>
  <c r="I68" i="29"/>
  <c r="F68" i="29"/>
  <c r="H68" i="29" s="1"/>
  <c r="K67" i="29"/>
  <c r="H67" i="29"/>
  <c r="L67" i="29" s="1"/>
  <c r="F67" i="29"/>
  <c r="F66" i="29"/>
  <c r="H66" i="29" s="1"/>
  <c r="L66" i="29" s="1"/>
  <c r="F65" i="29"/>
  <c r="K65" i="29" s="1"/>
  <c r="K64" i="29"/>
  <c r="H64" i="29"/>
  <c r="L64" i="29" s="1"/>
  <c r="F64" i="29"/>
  <c r="J63" i="29"/>
  <c r="I63" i="29"/>
  <c r="I60" i="29"/>
  <c r="H59" i="29"/>
  <c r="L59" i="29" s="1"/>
  <c r="F59" i="29"/>
  <c r="K59" i="29" s="1"/>
  <c r="K58" i="29"/>
  <c r="H58" i="29"/>
  <c r="L58" i="29" s="1"/>
  <c r="F58" i="29"/>
  <c r="K57" i="29"/>
  <c r="F57" i="29"/>
  <c r="J56" i="29"/>
  <c r="J60" i="29" s="1"/>
  <c r="I56" i="29"/>
  <c r="L55" i="29"/>
  <c r="F55" i="29"/>
  <c r="H55" i="29" s="1"/>
  <c r="F54" i="29"/>
  <c r="K54" i="29" s="1"/>
  <c r="J53" i="29"/>
  <c r="I53" i="29"/>
  <c r="F53" i="29"/>
  <c r="H53" i="29" s="1"/>
  <c r="F52" i="29"/>
  <c r="K52" i="29" s="1"/>
  <c r="K51" i="29"/>
  <c r="H51" i="29"/>
  <c r="L51" i="29" s="1"/>
  <c r="F51" i="29"/>
  <c r="F50" i="29"/>
  <c r="J49" i="29"/>
  <c r="I49" i="29"/>
  <c r="I46" i="29"/>
  <c r="K45" i="29"/>
  <c r="H45" i="29"/>
  <c r="L45" i="29" s="1"/>
  <c r="F45" i="29"/>
  <c r="F44" i="29"/>
  <c r="J43" i="29"/>
  <c r="J46" i="29" s="1"/>
  <c r="I43" i="29"/>
  <c r="F42" i="29"/>
  <c r="H42" i="29" s="1"/>
  <c r="L42" i="29" s="1"/>
  <c r="F41" i="29"/>
  <c r="K41" i="29" s="1"/>
  <c r="K40" i="29"/>
  <c r="H40" i="29"/>
  <c r="L40" i="29" s="1"/>
  <c r="F40" i="29"/>
  <c r="F39" i="29"/>
  <c r="J38" i="29"/>
  <c r="I38" i="29"/>
  <c r="K37" i="29"/>
  <c r="F37" i="29"/>
  <c r="H37" i="29" s="1"/>
  <c r="L37" i="29" s="1"/>
  <c r="K36" i="29"/>
  <c r="H36" i="29"/>
  <c r="L36" i="29" s="1"/>
  <c r="F36" i="29"/>
  <c r="L35" i="29"/>
  <c r="F35" i="29"/>
  <c r="H35" i="29" s="1"/>
  <c r="F34" i="29"/>
  <c r="K34" i="29" s="1"/>
  <c r="K33" i="29"/>
  <c r="H33" i="29"/>
  <c r="L33" i="29" s="1"/>
  <c r="F33" i="29"/>
  <c r="L32" i="29"/>
  <c r="F32" i="29"/>
  <c r="H32" i="29" s="1"/>
  <c r="F31" i="29"/>
  <c r="K31" i="29" s="1"/>
  <c r="K30" i="29"/>
  <c r="H30" i="29"/>
  <c r="L30" i="29" s="1"/>
  <c r="F30" i="29"/>
  <c r="J29" i="29"/>
  <c r="I29" i="29"/>
  <c r="F29" i="29"/>
  <c r="H29" i="29" s="1"/>
  <c r="F25" i="29"/>
  <c r="K25" i="29" s="1"/>
  <c r="K24" i="29"/>
  <c r="H24" i="29"/>
  <c r="L24" i="29" s="1"/>
  <c r="F24" i="29"/>
  <c r="F23" i="29"/>
  <c r="K23" i="29" s="1"/>
  <c r="J22" i="29"/>
  <c r="I22" i="29"/>
  <c r="L21" i="29"/>
  <c r="K21" i="29"/>
  <c r="F21" i="29"/>
  <c r="H21" i="29" s="1"/>
  <c r="H20" i="29"/>
  <c r="L20" i="29" s="1"/>
  <c r="F20" i="29"/>
  <c r="K20" i="29" s="1"/>
  <c r="K19" i="29"/>
  <c r="H19" i="29"/>
  <c r="L19" i="29" s="1"/>
  <c r="F19" i="29"/>
  <c r="J18" i="29"/>
  <c r="I18" i="29"/>
  <c r="F18" i="29"/>
  <c r="K17" i="29"/>
  <c r="H17" i="29"/>
  <c r="L17" i="29" s="1"/>
  <c r="F17" i="29"/>
  <c r="L16" i="29"/>
  <c r="F16" i="29"/>
  <c r="H16" i="29" s="1"/>
  <c r="F15" i="29"/>
  <c r="K15" i="29" s="1"/>
  <c r="J14" i="29"/>
  <c r="I14" i="29"/>
  <c r="F14" i="29"/>
  <c r="H14" i="29" s="1"/>
  <c r="F13" i="29"/>
  <c r="K13" i="29" s="1"/>
  <c r="K12" i="29"/>
  <c r="H12" i="29"/>
  <c r="L12" i="29" s="1"/>
  <c r="F12" i="29"/>
  <c r="F11" i="29"/>
  <c r="J10" i="29"/>
  <c r="I10" i="29"/>
  <c r="L9" i="29"/>
  <c r="K9" i="29"/>
  <c r="F9" i="29"/>
  <c r="H9" i="29" s="1"/>
  <c r="H8" i="29"/>
  <c r="L8" i="29" s="1"/>
  <c r="F8" i="29"/>
  <c r="K8" i="29" s="1"/>
  <c r="K7" i="29"/>
  <c r="H7" i="29"/>
  <c r="L7" i="29" s="1"/>
  <c r="F7" i="29"/>
  <c r="J6" i="29"/>
  <c r="J26" i="29" s="1"/>
  <c r="I6" i="29"/>
  <c r="I26" i="29" s="1"/>
  <c r="F6" i="29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F83" i="7"/>
  <c r="K83" i="7" s="1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F32" i="7"/>
  <c r="K32" i="7" s="1"/>
  <c r="F7" i="7"/>
  <c r="H7" i="7" s="1"/>
  <c r="H83" i="7" l="1"/>
  <c r="L83" i="7" s="1"/>
  <c r="K378" i="29"/>
  <c r="F374" i="29"/>
  <c r="H378" i="29"/>
  <c r="L378" i="29" s="1"/>
  <c r="H18" i="29"/>
  <c r="H25" i="29"/>
  <c r="L25" i="29" s="1"/>
  <c r="K42" i="29"/>
  <c r="H44" i="29"/>
  <c r="L44" i="29" s="1"/>
  <c r="F43" i="29"/>
  <c r="K66" i="29"/>
  <c r="F112" i="29"/>
  <c r="K130" i="29"/>
  <c r="F129" i="29"/>
  <c r="H129" i="29" s="1"/>
  <c r="H130" i="29"/>
  <c r="L130" i="29" s="1"/>
  <c r="H158" i="29"/>
  <c r="K175" i="29"/>
  <c r="F174" i="29"/>
  <c r="H174" i="29" s="1"/>
  <c r="H175" i="29"/>
  <c r="L175" i="29" s="1"/>
  <c r="K186" i="29"/>
  <c r="H186" i="29"/>
  <c r="L186" i="29" s="1"/>
  <c r="J203" i="29"/>
  <c r="J404" i="29" s="1"/>
  <c r="J408" i="29" s="1"/>
  <c r="H198" i="29"/>
  <c r="L198" i="29" s="1"/>
  <c r="F197" i="29"/>
  <c r="K198" i="29"/>
  <c r="H224" i="29"/>
  <c r="H258" i="29"/>
  <c r="L258" i="29" s="1"/>
  <c r="K258" i="29"/>
  <c r="H273" i="29"/>
  <c r="L273" i="29" s="1"/>
  <c r="F272" i="29"/>
  <c r="K273" i="29"/>
  <c r="K287" i="29"/>
  <c r="H287" i="29"/>
  <c r="L287" i="29" s="1"/>
  <c r="K16" i="29"/>
  <c r="H31" i="29"/>
  <c r="L31" i="29" s="1"/>
  <c r="K35" i="29"/>
  <c r="K44" i="29"/>
  <c r="K55" i="29"/>
  <c r="H57" i="29"/>
  <c r="L57" i="29" s="1"/>
  <c r="F56" i="29"/>
  <c r="F63" i="29"/>
  <c r="I77" i="29"/>
  <c r="H70" i="29"/>
  <c r="L70" i="29" s="1"/>
  <c r="K88" i="29"/>
  <c r="F87" i="29"/>
  <c r="K94" i="29"/>
  <c r="F93" i="29"/>
  <c r="H93" i="29" s="1"/>
  <c r="H100" i="29"/>
  <c r="F99" i="29"/>
  <c r="H106" i="29"/>
  <c r="H119" i="29"/>
  <c r="K133" i="29"/>
  <c r="F132" i="29"/>
  <c r="H132" i="29" s="1"/>
  <c r="H133" i="29"/>
  <c r="L133" i="29" s="1"/>
  <c r="F139" i="29"/>
  <c r="K141" i="29"/>
  <c r="H141" i="29"/>
  <c r="L141" i="29" s="1"/>
  <c r="K172" i="29"/>
  <c r="F171" i="29"/>
  <c r="H171" i="29" s="1"/>
  <c r="H172" i="29"/>
  <c r="L172" i="29" s="1"/>
  <c r="H176" i="29"/>
  <c r="L176" i="29" s="1"/>
  <c r="K176" i="29"/>
  <c r="K189" i="29"/>
  <c r="H189" i="29"/>
  <c r="L189" i="29" s="1"/>
  <c r="K221" i="29"/>
  <c r="H221" i="29"/>
  <c r="L221" i="29" s="1"/>
  <c r="K245" i="29"/>
  <c r="H245" i="29"/>
  <c r="L245" i="29" s="1"/>
  <c r="K261" i="29"/>
  <c r="F260" i="29"/>
  <c r="H261" i="29"/>
  <c r="L261" i="29" s="1"/>
  <c r="K316" i="29"/>
  <c r="F314" i="29"/>
  <c r="H316" i="29"/>
  <c r="L316" i="29" s="1"/>
  <c r="K366" i="29"/>
  <c r="H366" i="29"/>
  <c r="L366" i="29" s="1"/>
  <c r="F362" i="29"/>
  <c r="H371" i="29"/>
  <c r="L371" i="29" s="1"/>
  <c r="K371" i="29"/>
  <c r="K127" i="29"/>
  <c r="F126" i="29"/>
  <c r="H127" i="29"/>
  <c r="L127" i="29" s="1"/>
  <c r="H50" i="29"/>
  <c r="L50" i="29" s="1"/>
  <c r="F49" i="29"/>
  <c r="I99" i="29"/>
  <c r="I138" i="29"/>
  <c r="F142" i="29"/>
  <c r="H142" i="29" s="1"/>
  <c r="K144" i="29"/>
  <c r="H144" i="29"/>
  <c r="L144" i="29" s="1"/>
  <c r="K209" i="29"/>
  <c r="H209" i="29"/>
  <c r="L209" i="29" s="1"/>
  <c r="H222" i="29"/>
  <c r="L222" i="29" s="1"/>
  <c r="K222" i="29"/>
  <c r="K271" i="29"/>
  <c r="H271" i="29"/>
  <c r="L271" i="29" s="1"/>
  <c r="K293" i="29"/>
  <c r="H293" i="29"/>
  <c r="L293" i="29" s="1"/>
  <c r="F290" i="29"/>
  <c r="K303" i="29"/>
  <c r="H303" i="29"/>
  <c r="L303" i="29" s="1"/>
  <c r="H23" i="29"/>
  <c r="L23" i="29" s="1"/>
  <c r="F22" i="29"/>
  <c r="K183" i="29"/>
  <c r="H183" i="29"/>
  <c r="L183" i="29" s="1"/>
  <c r="H302" i="29"/>
  <c r="H326" i="29"/>
  <c r="H11" i="29"/>
  <c r="L11" i="29" s="1"/>
  <c r="F10" i="29"/>
  <c r="K136" i="29"/>
  <c r="F135" i="29"/>
  <c r="H135" i="29" s="1"/>
  <c r="H136" i="29"/>
  <c r="L136" i="29" s="1"/>
  <c r="H152" i="29"/>
  <c r="F151" i="29"/>
  <c r="K169" i="29"/>
  <c r="F168" i="29"/>
  <c r="H168" i="29" s="1"/>
  <c r="H169" i="29"/>
  <c r="L169" i="29" s="1"/>
  <c r="H6" i="29"/>
  <c r="H13" i="29"/>
  <c r="L13" i="29" s="1"/>
  <c r="H113" i="29"/>
  <c r="H122" i="29"/>
  <c r="F145" i="29"/>
  <c r="H145" i="29" s="1"/>
  <c r="K147" i="29"/>
  <c r="H147" i="29"/>
  <c r="L147" i="29" s="1"/>
  <c r="H170" i="29"/>
  <c r="L170" i="29" s="1"/>
  <c r="K170" i="29"/>
  <c r="H219" i="29"/>
  <c r="L219" i="29" s="1"/>
  <c r="F218" i="29"/>
  <c r="K219" i="29"/>
  <c r="K281" i="29"/>
  <c r="H281" i="29"/>
  <c r="L281" i="29" s="1"/>
  <c r="H309" i="29"/>
  <c r="L309" i="29" s="1"/>
  <c r="F308" i="29"/>
  <c r="K309" i="29"/>
  <c r="H263" i="29"/>
  <c r="L263" i="29" s="1"/>
  <c r="K263" i="29"/>
  <c r="H39" i="29"/>
  <c r="L39" i="29" s="1"/>
  <c r="F38" i="29"/>
  <c r="F46" i="29" s="1"/>
  <c r="H173" i="29"/>
  <c r="L173" i="29" s="1"/>
  <c r="K173" i="29"/>
  <c r="K11" i="29"/>
  <c r="K39" i="29"/>
  <c r="H41" i="29"/>
  <c r="L41" i="29" s="1"/>
  <c r="K50" i="29"/>
  <c r="H52" i="29"/>
  <c r="L52" i="29" s="1"/>
  <c r="H65" i="29"/>
  <c r="L65" i="29" s="1"/>
  <c r="K82" i="29"/>
  <c r="H84" i="29"/>
  <c r="L84" i="29" s="1"/>
  <c r="K166" i="29"/>
  <c r="F165" i="29"/>
  <c r="H166" i="29"/>
  <c r="L166" i="29" s="1"/>
  <c r="H210" i="29"/>
  <c r="H15" i="29"/>
  <c r="L15" i="29" s="1"/>
  <c r="K32" i="29"/>
  <c r="H34" i="29"/>
  <c r="L34" i="29" s="1"/>
  <c r="H54" i="29"/>
  <c r="L54" i="29" s="1"/>
  <c r="K71" i="29"/>
  <c r="H73" i="29"/>
  <c r="L73" i="29" s="1"/>
  <c r="F72" i="29"/>
  <c r="F81" i="29"/>
  <c r="K91" i="29"/>
  <c r="F90" i="29"/>
  <c r="H90" i="29" s="1"/>
  <c r="K97" i="29"/>
  <c r="F96" i="29"/>
  <c r="H96" i="29" s="1"/>
  <c r="H103" i="29"/>
  <c r="H109" i="29"/>
  <c r="K111" i="29"/>
  <c r="H111" i="29"/>
  <c r="L111" i="29" s="1"/>
  <c r="F148" i="29"/>
  <c r="H148" i="29" s="1"/>
  <c r="K150" i="29"/>
  <c r="H150" i="29"/>
  <c r="L150" i="29" s="1"/>
  <c r="J151" i="29"/>
  <c r="H155" i="29"/>
  <c r="H167" i="29"/>
  <c r="L167" i="29" s="1"/>
  <c r="K167" i="29"/>
  <c r="H178" i="29"/>
  <c r="F177" i="29"/>
  <c r="K180" i="29"/>
  <c r="H180" i="29"/>
  <c r="L180" i="29" s="1"/>
  <c r="H191" i="29"/>
  <c r="H200" i="29"/>
  <c r="H207" i="29"/>
  <c r="L207" i="29" s="1"/>
  <c r="F206" i="29"/>
  <c r="K207" i="29"/>
  <c r="H237" i="29"/>
  <c r="L237" i="29" s="1"/>
  <c r="K237" i="29"/>
  <c r="F236" i="29"/>
  <c r="K247" i="29"/>
  <c r="H247" i="29"/>
  <c r="L247" i="29" s="1"/>
  <c r="F284" i="29"/>
  <c r="H289" i="29"/>
  <c r="L289" i="29" s="1"/>
  <c r="K289" i="29"/>
  <c r="H348" i="29"/>
  <c r="L348" i="29" s="1"/>
  <c r="K348" i="29"/>
  <c r="H368" i="29"/>
  <c r="H240" i="29"/>
  <c r="L240" i="29" s="1"/>
  <c r="K240" i="29"/>
  <c r="H248" i="29"/>
  <c r="K267" i="29"/>
  <c r="H267" i="29"/>
  <c r="L267" i="29" s="1"/>
  <c r="H299" i="29"/>
  <c r="L299" i="29" s="1"/>
  <c r="K299" i="29"/>
  <c r="H384" i="29"/>
  <c r="L384" i="29" s="1"/>
  <c r="K384" i="29"/>
  <c r="K388" i="29"/>
  <c r="F386" i="29"/>
  <c r="H388" i="29"/>
  <c r="L388" i="29" s="1"/>
  <c r="H394" i="29"/>
  <c r="L394" i="29" s="1"/>
  <c r="K394" i="29"/>
  <c r="H211" i="29"/>
  <c r="L211" i="29" s="1"/>
  <c r="H226" i="29"/>
  <c r="L226" i="29" s="1"/>
  <c r="H230" i="29"/>
  <c r="H238" i="29"/>
  <c r="L238" i="29" s="1"/>
  <c r="H250" i="29"/>
  <c r="L250" i="29" s="1"/>
  <c r="K250" i="29"/>
  <c r="K270" i="29"/>
  <c r="H270" i="29"/>
  <c r="L270" i="29" s="1"/>
  <c r="K280" i="29"/>
  <c r="F278" i="29"/>
  <c r="H280" i="29"/>
  <c r="L280" i="29" s="1"/>
  <c r="H286" i="29"/>
  <c r="L286" i="29" s="1"/>
  <c r="K286" i="29"/>
  <c r="H306" i="29"/>
  <c r="L306" i="29" s="1"/>
  <c r="H335" i="29"/>
  <c r="L335" i="29" s="1"/>
  <c r="K335" i="29"/>
  <c r="H339" i="29"/>
  <c r="L339" i="29" s="1"/>
  <c r="H397" i="29"/>
  <c r="L397" i="29" s="1"/>
  <c r="K397" i="29"/>
  <c r="I177" i="29"/>
  <c r="H214" i="29"/>
  <c r="H253" i="29"/>
  <c r="L253" i="29" s="1"/>
  <c r="K253" i="29"/>
  <c r="H255" i="29"/>
  <c r="L255" i="29" s="1"/>
  <c r="F254" i="29"/>
  <c r="F266" i="29"/>
  <c r="H276" i="29"/>
  <c r="L276" i="29" s="1"/>
  <c r="K276" i="29"/>
  <c r="F296" i="29"/>
  <c r="H323" i="29"/>
  <c r="L323" i="29" s="1"/>
  <c r="F320" i="29"/>
  <c r="K329" i="29"/>
  <c r="H329" i="29"/>
  <c r="L329" i="29" s="1"/>
  <c r="F338" i="29"/>
  <c r="H345" i="29"/>
  <c r="L345" i="29" s="1"/>
  <c r="F344" i="29"/>
  <c r="K345" i="29"/>
  <c r="K192" i="29"/>
  <c r="K201" i="29"/>
  <c r="J398" i="29"/>
  <c r="K212" i="29"/>
  <c r="K227" i="29"/>
  <c r="H229" i="29"/>
  <c r="L229" i="29" s="1"/>
  <c r="K244" i="29"/>
  <c r="F242" i="29"/>
  <c r="H244" i="29"/>
  <c r="L244" i="29" s="1"/>
  <c r="K255" i="29"/>
  <c r="H264" i="29"/>
  <c r="L264" i="29" s="1"/>
  <c r="H274" i="29"/>
  <c r="L274" i="29" s="1"/>
  <c r="H294" i="29"/>
  <c r="L294" i="29" s="1"/>
  <c r="H312" i="29"/>
  <c r="L312" i="29" s="1"/>
  <c r="K312" i="29"/>
  <c r="H319" i="29"/>
  <c r="L319" i="29" s="1"/>
  <c r="K323" i="29"/>
  <c r="H327" i="29"/>
  <c r="L327" i="29" s="1"/>
  <c r="H332" i="29"/>
  <c r="H352" i="29"/>
  <c r="L352" i="29" s="1"/>
  <c r="H359" i="29"/>
  <c r="L359" i="29" s="1"/>
  <c r="F356" i="29"/>
  <c r="K365" i="29"/>
  <c r="H365" i="29"/>
  <c r="L365" i="29" s="1"/>
  <c r="H381" i="29"/>
  <c r="L381" i="29" s="1"/>
  <c r="F380" i="29"/>
  <c r="K381" i="29"/>
  <c r="F392" i="29"/>
  <c r="I398" i="29"/>
  <c r="H325" i="29"/>
  <c r="L325" i="29" s="1"/>
  <c r="K325" i="29"/>
  <c r="H361" i="29"/>
  <c r="L361" i="29" s="1"/>
  <c r="K361" i="29"/>
  <c r="H322" i="29"/>
  <c r="L322" i="29" s="1"/>
  <c r="K322" i="29"/>
  <c r="H358" i="29"/>
  <c r="L358" i="29" s="1"/>
  <c r="K358" i="29"/>
  <c r="F350" i="29"/>
  <c r="K32" i="28"/>
  <c r="H32" i="28"/>
  <c r="L32" i="28" s="1"/>
  <c r="K23" i="28"/>
  <c r="H23" i="28"/>
  <c r="L23" i="28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G29" i="29" l="1"/>
  <c r="G37" i="29"/>
  <c r="H242" i="29"/>
  <c r="H338" i="29"/>
  <c r="H278" i="29"/>
  <c r="H22" i="29"/>
  <c r="H236" i="29"/>
  <c r="F60" i="29"/>
  <c r="G49" i="29" s="1"/>
  <c r="H49" i="29"/>
  <c r="H314" i="29"/>
  <c r="H99" i="29"/>
  <c r="H218" i="29"/>
  <c r="H362" i="29"/>
  <c r="F77" i="29"/>
  <c r="H63" i="29"/>
  <c r="G63" i="29"/>
  <c r="H43" i="29"/>
  <c r="G43" i="29"/>
  <c r="H26" i="29"/>
  <c r="H266" i="29"/>
  <c r="I203" i="29"/>
  <c r="I404" i="29" s="1"/>
  <c r="H386" i="29"/>
  <c r="H284" i="29"/>
  <c r="H81" i="29"/>
  <c r="F80" i="29"/>
  <c r="F164" i="29"/>
  <c r="H165" i="29"/>
  <c r="G38" i="29"/>
  <c r="H38" i="29"/>
  <c r="H308" i="29"/>
  <c r="F26" i="29"/>
  <c r="G22" i="29" s="1"/>
  <c r="H10" i="29"/>
  <c r="H126" i="29"/>
  <c r="F125" i="29"/>
  <c r="H260" i="29"/>
  <c r="H56" i="29"/>
  <c r="H60" i="29" s="1"/>
  <c r="H272" i="29"/>
  <c r="H374" i="29"/>
  <c r="H350" i="29"/>
  <c r="H344" i="29"/>
  <c r="H380" i="29"/>
  <c r="H296" i="29"/>
  <c r="H139" i="29"/>
  <c r="F138" i="29"/>
  <c r="H392" i="29"/>
  <c r="F398" i="29"/>
  <c r="H356" i="29"/>
  <c r="H320" i="29"/>
  <c r="H254" i="29"/>
  <c r="H206" i="29"/>
  <c r="H177" i="29"/>
  <c r="H72" i="29"/>
  <c r="H77" i="29" s="1"/>
  <c r="G72" i="29"/>
  <c r="H151" i="29"/>
  <c r="H290" i="29"/>
  <c r="H87" i="29"/>
  <c r="F86" i="29"/>
  <c r="F190" i="29"/>
  <c r="H197" i="29"/>
  <c r="H112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F404" i="29"/>
  <c r="G398" i="29"/>
  <c r="G326" i="29"/>
  <c r="G368" i="29"/>
  <c r="G214" i="29"/>
  <c r="G302" i="29"/>
  <c r="G230" i="29"/>
  <c r="G224" i="29"/>
  <c r="G210" i="29"/>
  <c r="G248" i="29"/>
  <c r="G332" i="29"/>
  <c r="G350" i="29"/>
  <c r="G260" i="29"/>
  <c r="G10" i="29"/>
  <c r="H164" i="29"/>
  <c r="G164" i="29"/>
  <c r="G386" i="29"/>
  <c r="G362" i="29"/>
  <c r="G314" i="29"/>
  <c r="G242" i="29"/>
  <c r="G290" i="29"/>
  <c r="G320" i="29"/>
  <c r="G392" i="29"/>
  <c r="G380" i="29"/>
  <c r="G374" i="29"/>
  <c r="G80" i="29"/>
  <c r="H80" i="29"/>
  <c r="H46" i="29"/>
  <c r="H86" i="29"/>
  <c r="G86" i="29"/>
  <c r="G338" i="29"/>
  <c r="H138" i="29"/>
  <c r="G138" i="29"/>
  <c r="H125" i="29"/>
  <c r="G125" i="29"/>
  <c r="G308" i="29"/>
  <c r="G218" i="29"/>
  <c r="G278" i="29"/>
  <c r="G18" i="29"/>
  <c r="G14" i="29"/>
  <c r="G6" i="29"/>
  <c r="H398" i="29"/>
  <c r="G356" i="29"/>
  <c r="G344" i="29"/>
  <c r="G272" i="29"/>
  <c r="G266" i="29"/>
  <c r="G53" i="29"/>
  <c r="G254" i="29"/>
  <c r="G236" i="29"/>
  <c r="G190" i="29"/>
  <c r="F203" i="29"/>
  <c r="H190" i="29"/>
  <c r="G206" i="29"/>
  <c r="G296" i="29"/>
  <c r="G56" i="29"/>
  <c r="G284" i="29"/>
  <c r="G68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H320" i="7"/>
  <c r="H338" i="7"/>
  <c r="H344" i="7"/>
  <c r="H314" i="7"/>
  <c r="F213" i="7"/>
  <c r="F212" i="7"/>
  <c r="K212" i="7" s="1"/>
  <c r="F216" i="7"/>
  <c r="F215" i="7"/>
  <c r="F217" i="7"/>
  <c r="F408" i="29" l="1"/>
  <c r="I409" i="29" s="1"/>
  <c r="G402" i="29"/>
  <c r="G46" i="29"/>
  <c r="H203" i="29"/>
  <c r="H404" i="29" s="1"/>
  <c r="G60" i="29"/>
  <c r="G77" i="29"/>
  <c r="G203" i="29"/>
  <c r="G99" i="29"/>
  <c r="G151" i="29"/>
  <c r="G112" i="29"/>
  <c r="G177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H80" i="7"/>
  <c r="H203" i="7" s="1"/>
  <c r="H212" i="7"/>
  <c r="L212" i="7" s="1"/>
  <c r="F210" i="7"/>
  <c r="F214" i="7"/>
  <c r="H408" i="29" l="1"/>
  <c r="G26" i="29" s="1"/>
  <c r="G406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2" i="7"/>
  <c r="I402" i="7"/>
  <c r="F401" i="7"/>
  <c r="H401" i="7" l="1"/>
  <c r="H402" i="7" s="1"/>
  <c r="F402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H64" i="7" s="1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K15" i="7" l="1"/>
  <c r="F14" i="7"/>
  <c r="J398" i="7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4" i="7" l="1"/>
  <c r="J408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H26" i="7" l="1"/>
  <c r="G6" i="7"/>
  <c r="F404" i="7"/>
  <c r="I404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4" i="7"/>
  <c r="G406" i="7" s="1"/>
  <c r="I408" i="7"/>
  <c r="F408" i="7"/>
  <c r="I409" i="7" s="1"/>
  <c r="G398" i="7"/>
  <c r="G402" i="7"/>
  <c r="G46" i="7"/>
  <c r="H408" i="7" l="1"/>
  <c r="G26" i="7" s="1"/>
</calcChain>
</file>

<file path=xl/sharedStrings.xml><?xml version="1.0" encoding="utf-8"?>
<sst xmlns="http://schemas.openxmlformats.org/spreadsheetml/2006/main" count="1687" uniqueCount="375">
  <si>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</si>
  <si>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</si>
  <si>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</si>
  <si>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</si>
  <si>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</si>
  <si>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</si>
  <si>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</si>
  <si>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</si>
  <si>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</si>
  <si>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</si>
  <si>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</si>
  <si>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</si>
  <si>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</si>
  <si>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</si>
  <si>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</si>
  <si>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</si>
  <si>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</si>
  <si>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</si>
  <si>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</si>
  <si>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</si>
  <si>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</si>
  <si>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</si>
  <si>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</si>
  <si>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</si>
  <si>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</si>
  <si>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</si>
  <si>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</si>
  <si>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</si>
  <si>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</si>
  <si>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</si>
  <si>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</si>
  <si>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</si>
  <si>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</si>
  <si>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</si>
  <si>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</si>
  <si>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</si>
  <si>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</si>
  <si>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</si>
  <si>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</si>
  <si>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</si>
  <si>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</si>
  <si>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</si>
  <si>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</si>
  <si>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</si>
  <si>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</si>
  <si>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</si>
  <si>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</si>
  <si>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</si>
  <si>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</si>
  <si>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</si>
  <si>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</si>
  <si>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</si>
  <si>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</si>
  <si>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</si>
  <si>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</si>
  <si>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</si>
  <si>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</si>
  <si>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</si>
  <si>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</si>
  <si>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</si>
  <si>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</si>
  <si>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</si>
  <si>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</si>
  <si>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</si>
  <si>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</si>
  <si>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</si>
  <si>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</si>
  <si>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</si>
  <si>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</si>
  <si>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</si>
  <si>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</si>
  <si>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</si>
  <si>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</si>
  <si>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</si>
  <si>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</si>
  <si>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</si>
  <si>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</si>
  <si>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</si>
  <si>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</si>
  <si>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</si>
  <si>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</si>
  <si>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</si>
  <si>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</si>
  <si>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</si>
  <si>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</si>
  <si>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</si>
  <si>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</si>
  <si>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</si>
  <si>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</si>
  <si>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</si>
  <si>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</si>
  <si>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</si>
  <si>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</si>
  <si>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</si>
  <si>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</si>
  <si>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</si>
  <si>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</si>
  <si>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</si>
  <si>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</si>
  <si>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</si>
  <si>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</si>
  <si>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</si>
  <si>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</si>
  <si>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</si>
  <si>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</si>
  <si>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</si>
  <si>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</si>
  <si>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</si>
  <si>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</si>
  <si>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</si>
  <si>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</si>
  <si>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</si>
  <si>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</si>
  <si>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</si>
  <si>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</si>
  <si>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</si>
  <si>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</si>
  <si>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</si>
  <si>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</si>
  <si>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</si>
  <si>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</si>
  <si>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</si>
  <si>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</si>
  <si>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</si>
  <si>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</si>
  <si>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</si>
  <si>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</si>
  <si>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</si>
  <si>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</si>
  <si>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</si>
  <si>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</si>
  <si>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</si>
  <si>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</si>
  <si>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</si>
  <si>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</si>
  <si>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</si>
  <si>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</si>
  <si>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</si>
  <si>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</si>
  <si>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</si>
  <si>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</si>
  <si>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</si>
  <si>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</si>
  <si>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</si>
  <si>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</si>
  <si>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</si>
  <si>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</si>
  <si>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</si>
  <si>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</si>
  <si>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</si>
  <si>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</si>
  <si>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</si>
  <si>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</si>
  <si>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</si>
  <si>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</si>
  <si>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</si>
  <si>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</si>
  <si>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</si>
  <si>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</si>
  <si>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</si>
  <si>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</si>
  <si>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</si>
  <si>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</si>
  <si>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</si>
  <si>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</si>
  <si>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</si>
  <si>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</si>
  <si>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</si>
  <si>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</si>
  <si>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</si>
  <si>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</si>
  <si>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</si>
  <si>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</si>
  <si>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</si>
  <si>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</si>
  <si>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</si>
  <si>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</si>
  <si>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</si>
  <si>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</si>
  <si>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</si>
  <si>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</si>
  <si>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</si>
  <si>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</si>
  <si>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</si>
  <si>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</si>
  <si>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</si>
  <si>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</si>
  <si>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</si>
  <si>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</si>
  <si>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</si>
  <si>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</si>
  <si>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</si>
  <si>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</si>
  <si>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</si>
  <si>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</si>
  <si>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</si>
  <si>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</si>
  <si>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</si>
  <si>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</si>
  <si>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</si>
  <si>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</si>
  <si>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</si>
  <si>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</si>
  <si>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</si>
  <si>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</si>
  <si>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</si>
  <si>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</si>
  <si>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</si>
  <si>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</si>
  <si>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</si>
  <si>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</si>
  <si>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</si>
  <si>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</si>
  <si>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</si>
  <si>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</si>
  <si>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</si>
  <si>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</si>
  <si>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</si>
  <si>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</si>
  <si>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</si>
  <si>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</si>
  <si>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</si>
  <si>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</si>
  <si>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</si>
  <si>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</si>
  <si>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</si>
  <si>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</si>
  <si>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</si>
  <si>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</si>
  <si>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</si>
  <si>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</si>
  <si>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</si>
  <si>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</si>
  <si>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</si>
  <si>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</si>
  <si>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</si>
  <si>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</si>
  <si>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</si>
  <si>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</si>
  <si>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</si>
  <si>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</si>
  <si>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</si>
  <si>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</si>
  <si>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</si>
  <si>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</si>
  <si>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</si>
  <si>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</si>
  <si>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</si>
  <si>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</si>
  <si>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</si>
  <si>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</si>
  <si>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</si>
  <si>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</si>
  <si>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</si>
  <si>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</si>
  <si>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</si>
  <si>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</si>
  <si>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</si>
  <si>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</si>
  <si>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</si>
  <si>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</si>
  <si>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</si>
  <si>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</si>
  <si>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</si>
  <si>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</si>
  <si>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</si>
  <si>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</si>
  <si>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</si>
  <si>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</si>
  <si>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</si>
  <si>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</si>
  <si>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</si>
  <si>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</si>
  <si>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</si>
  <si>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</si>
  <si>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</si>
  <si>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</si>
  <si>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</si>
  <si>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</si>
  <si>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</si>
  <si>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</si>
  <si>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</si>
  <si>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</si>
  <si>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</si>
  <si>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</si>
  <si>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</si>
  <si>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</si>
  <si>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</si>
  <si>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</si>
  <si>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</si>
  <si>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</si>
  <si>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</si>
  <si>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</si>
  <si>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</si>
  <si>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</si>
  <si>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</si>
  <si>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</si>
  <si>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</si>
  <si>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</si>
  <si>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</si>
  <si>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</si>
  <si>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</si>
  <si>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</si>
  <si>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</si>
  <si>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</si>
  <si>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</si>
  <si>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</si>
  <si>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</si>
  <si>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</si>
  <si>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</si>
  <si>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</si>
  <si>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</si>
  <si>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</si>
  <si>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</si>
  <si>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</si>
  <si>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</si>
  <si>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</si>
  <si>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</si>
  <si>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Dopravou v ČR se rozumí pouze nutná doprava např. na letiště za využití jiných než vlastních prostředků přepravy (tj. vlak, autobus, taxi - zde vždy, pokud možno, specifikovat relevantní druh dopravy)</t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</si>
  <si>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</si>
  <si>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</si>
  <si>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</si>
  <si>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</si>
  <si>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</si>
  <si>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</si>
  <si>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</si>
  <si>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</si>
  <si>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</si>
  <si>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</si>
  <si>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</si>
  <si>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</si>
  <si>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</si>
  <si>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</si>
  <si>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</si>
  <si>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</si>
  <si>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</si>
  <si>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</si>
  <si>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</si>
  <si>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</si>
  <si>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</si>
  <si>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</si>
  <si>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</si>
  <si>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</si>
  <si>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</si>
  <si>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</si>
  <si>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</si>
  <si>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</si>
  <si>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</si>
  <si>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</si>
  <si>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</si>
  <si>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</si>
  <si>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</si>
  <si>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</si>
  <si>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</si>
  <si>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</si>
  <si>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</si>
  <si>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</si>
  <si>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</si>
  <si>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</si>
  <si>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</si>
  <si>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</si>
  <si>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</si>
  <si>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</si>
  <si>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</si>
  <si>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</si>
  <si>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</si>
  <si>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</si>
  <si>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</si>
  <si>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</si>
  <si>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</si>
  <si>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</si>
  <si>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</si>
  <si>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</si>
  <si>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spolufinancování je zároveň plněno pouze na úrovni přímých nákladů projektu - spolufinancování vykázané u nepřímých (admin.) nákladů  nebo u Přípravy projektu nebude vůči limitu jakkoliv zohledněno</t>
  </si>
  <si>
    <t>List "návrh rozpočtu - 2. rok" a "návrh rozpočtu - 3. rok" vyplní pouze žadatelé o víceletý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</si>
</sst>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1AD565E-AA18-4904-8BEA-4163677F5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684337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61580E71-1679-4ED2-BED0-0096A3582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1100" y="35833050"/>
          <a:ext cx="2012950" cy="723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45"/>
  <sheetViews>
    <sheetView tabSelected="1" zoomScale="110" zoomScaleNormal="110" workbookViewId="0">
      <selection activeCell="C47" sqref="C47"/>
    </sheetView>
  </sheetViews>
  <sheetFormatPr defaultColWidth="9.140625" defaultRowHeight="12" x14ac:dyDescent="0.2"/>
  <cols>
    <col min="1" max="1" width="5.42578125" style="186" customWidth="1"/>
    <col min="2" max="16384" width="9.140625" style="182"/>
  </cols>
  <sheetData>
    <row r="1" spans="1:2" x14ac:dyDescent="0.2">
      <c r="A1" s="184"/>
    </row>
    <row r="2" spans="1:2" x14ac:dyDescent="0.2">
      <c r="A2" s="185" t="s">
        <v>283</v>
      </c>
    </row>
    <row r="3" spans="1:2" x14ac:dyDescent="0.2">
      <c r="A3" s="184" t="s">
        <v>282</v>
      </c>
      <c r="B3" s="182" t="s">
        <v>320</v>
      </c>
    </row>
    <row r="4" spans="1:2" x14ac:dyDescent="0.2">
      <c r="A4" s="184" t="s">
        <v>282</v>
      </c>
      <c r="B4" s="182" t="s">
        <v>324</v>
      </c>
    </row>
    <row r="5" spans="1:2" x14ac:dyDescent="0.2">
      <c r="A5" s="184"/>
      <c r="B5" s="183" t="s">
        <v>373</v>
      </c>
    </row>
    <row r="6" spans="1:2" x14ac:dyDescent="0.2">
      <c r="A6" s="184"/>
      <c r="B6" s="183" t="s">
        <v>325</v>
      </c>
    </row>
    <row r="7" spans="1:2" x14ac:dyDescent="0.2">
      <c r="A7" s="184" t="s">
        <v>282</v>
      </c>
      <c r="B7" s="182" t="s">
        <v>284</v>
      </c>
    </row>
    <row r="8" spans="1:2" x14ac:dyDescent="0.2">
      <c r="A8" s="184" t="s">
        <v>282</v>
      </c>
      <c r="B8" s="182" t="s">
        <v>302</v>
      </c>
    </row>
    <row r="9" spans="1:2" x14ac:dyDescent="0.2">
      <c r="A9" s="184"/>
      <c r="B9" s="183" t="s">
        <v>359</v>
      </c>
    </row>
    <row r="10" spans="1:2" x14ac:dyDescent="0.2">
      <c r="A10" s="184" t="s">
        <v>282</v>
      </c>
      <c r="B10" s="182" t="s">
        <v>374</v>
      </c>
    </row>
    <row r="12" spans="1:2" x14ac:dyDescent="0.2">
      <c r="A12" s="185" t="s">
        <v>281</v>
      </c>
    </row>
    <row r="13" spans="1:2" x14ac:dyDescent="0.2">
      <c r="A13" s="184" t="s">
        <v>282</v>
      </c>
      <c r="B13" s="186" t="s">
        <v>370</v>
      </c>
    </row>
    <row r="14" spans="1:2" x14ac:dyDescent="0.2">
      <c r="A14" s="184"/>
      <c r="B14" s="183" t="s">
        <v>351</v>
      </c>
    </row>
    <row r="15" spans="1:2" x14ac:dyDescent="0.2">
      <c r="A15" s="184" t="s">
        <v>282</v>
      </c>
      <c r="B15" s="186" t="s">
        <v>336</v>
      </c>
    </row>
    <row r="17" spans="1:2" x14ac:dyDescent="0.2">
      <c r="A17" s="185" t="s">
        <v>26</v>
      </c>
    </row>
    <row r="18" spans="1:2" x14ac:dyDescent="0.2">
      <c r="A18" s="186" t="s">
        <v>295</v>
      </c>
      <c r="B18" s="182" t="s">
        <v>307</v>
      </c>
    </row>
    <row r="19" spans="1:2" x14ac:dyDescent="0.2">
      <c r="B19" s="183" t="s">
        <v>349</v>
      </c>
    </row>
    <row r="20" spans="1:2" x14ac:dyDescent="0.2">
      <c r="A20" s="186" t="s">
        <v>285</v>
      </c>
      <c r="B20" s="182" t="s">
        <v>318</v>
      </c>
    </row>
    <row r="21" spans="1:2" x14ac:dyDescent="0.2">
      <c r="A21" s="186" t="s">
        <v>308</v>
      </c>
      <c r="B21" s="182" t="s">
        <v>287</v>
      </c>
    </row>
    <row r="22" spans="1:2" x14ac:dyDescent="0.2">
      <c r="B22" s="183" t="s">
        <v>286</v>
      </c>
    </row>
    <row r="23" spans="1:2" x14ac:dyDescent="0.2">
      <c r="A23" s="186" t="s">
        <v>274</v>
      </c>
      <c r="B23" s="182" t="s">
        <v>352</v>
      </c>
    </row>
    <row r="24" spans="1:2" x14ac:dyDescent="0.2">
      <c r="B24" s="183" t="s">
        <v>319</v>
      </c>
    </row>
    <row r="25" spans="1:2" x14ac:dyDescent="0.2">
      <c r="B25" s="183"/>
    </row>
    <row r="26" spans="1:2" x14ac:dyDescent="0.2">
      <c r="A26" s="213" t="s">
        <v>365</v>
      </c>
    </row>
    <row r="27" spans="1:2" x14ac:dyDescent="0.2">
      <c r="A27" s="186" t="s">
        <v>269</v>
      </c>
      <c r="B27" s="182" t="s">
        <v>360</v>
      </c>
    </row>
    <row r="28" spans="1:2" x14ac:dyDescent="0.2">
      <c r="A28" s="186" t="s">
        <v>270</v>
      </c>
      <c r="B28" s="182" t="s">
        <v>372</v>
      </c>
    </row>
    <row r="30" spans="1:2" x14ac:dyDescent="0.2">
      <c r="A30" s="185" t="s">
        <v>309</v>
      </c>
    </row>
    <row r="31" spans="1:2" x14ac:dyDescent="0.2">
      <c r="A31" s="186" t="s">
        <v>289</v>
      </c>
      <c r="B31" s="182" t="s">
        <v>330</v>
      </c>
    </row>
    <row r="32" spans="1:2" x14ac:dyDescent="0.2">
      <c r="B32" s="183" t="s">
        <v>292</v>
      </c>
    </row>
    <row r="33" spans="1:2" x14ac:dyDescent="0.2">
      <c r="A33" s="186" t="s">
        <v>288</v>
      </c>
      <c r="B33" s="182" t="s">
        <v>350</v>
      </c>
    </row>
    <row r="35" spans="1:2" x14ac:dyDescent="0.2">
      <c r="A35" s="185" t="s">
        <v>323</v>
      </c>
      <c r="B35" s="183"/>
    </row>
    <row r="36" spans="1:2" x14ac:dyDescent="0.2">
      <c r="A36" s="184" t="s">
        <v>282</v>
      </c>
      <c r="B36" s="182" t="s">
        <v>334</v>
      </c>
    </row>
    <row r="37" spans="1:2" x14ac:dyDescent="0.2">
      <c r="A37" s="184" t="s">
        <v>282</v>
      </c>
      <c r="B37" s="182" t="s">
        <v>335</v>
      </c>
    </row>
    <row r="38" spans="1:2" x14ac:dyDescent="0.2">
      <c r="A38" s="186" t="s">
        <v>321</v>
      </c>
      <c r="B38" s="182" t="s">
        <v>333</v>
      </c>
    </row>
    <row r="39" spans="1:2" x14ac:dyDescent="0.2">
      <c r="A39" s="186" t="s">
        <v>322</v>
      </c>
      <c r="B39" s="182" t="s">
        <v>332</v>
      </c>
    </row>
    <row r="41" spans="1:2" x14ac:dyDescent="0.2">
      <c r="A41" s="185" t="s">
        <v>294</v>
      </c>
    </row>
    <row r="42" spans="1:2" x14ac:dyDescent="0.2">
      <c r="A42" s="184" t="s">
        <v>282</v>
      </c>
      <c r="B42" s="182" t="s">
        <v>353</v>
      </c>
    </row>
    <row r="43" spans="1:2" x14ac:dyDescent="0.2">
      <c r="A43" s="184" t="s">
        <v>282</v>
      </c>
      <c r="B43" s="182" t="s">
        <v>355</v>
      </c>
    </row>
    <row r="44" spans="1:2" x14ac:dyDescent="0.2">
      <c r="A44" s="184"/>
      <c r="B44" s="183" t="s">
        <v>371</v>
      </c>
    </row>
    <row r="45" spans="1:2" ht="14.25" customHeight="1" x14ac:dyDescent="0.2"/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8 A20:A21 A3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1"/>
  <sheetViews>
    <sheetView view="pageBreakPreview" zoomScaleNormal="75" zoomScaleSheetLayoutView="100" workbookViewId="0">
      <pane ySplit="4" topLeftCell="A386" activePane="bottomLeft" state="frozen"/>
      <selection pane="bottomLeft" activeCell="Q400" sqref="Q400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23" t="s">
        <v>0</v>
      </c>
      <c r="B2" s="223"/>
      <c r="C2" s="224"/>
      <c r="D2" s="224"/>
      <c r="E2" s="224"/>
      <c r="F2" s="224"/>
      <c r="G2" s="224"/>
      <c r="H2" s="224"/>
      <c r="I2" s="224"/>
      <c r="J2" s="224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368</v>
      </c>
      <c r="I3" s="96" t="s">
        <v>8</v>
      </c>
      <c r="J3" s="96" t="s">
        <v>301</v>
      </c>
    </row>
    <row r="4" spans="1:12" ht="10.5" customHeight="1" thickBot="1" x14ac:dyDescent="0.25">
      <c r="A4" s="220" t="s">
        <v>268</v>
      </c>
      <c r="B4" s="220"/>
      <c r="C4" s="220"/>
      <c r="D4" s="220"/>
      <c r="E4" s="220"/>
      <c r="F4" s="220"/>
      <c r="G4" s="220"/>
      <c r="H4" s="220"/>
      <c r="I4" s="220"/>
      <c r="J4" s="221"/>
    </row>
    <row r="5" spans="1:12" s="82" customFormat="1" ht="51.6" customHeight="1" x14ac:dyDescent="0.2">
      <c r="A5" s="83" t="s">
        <v>354</v>
      </c>
      <c r="B5" s="84"/>
      <c r="C5" s="85"/>
      <c r="D5" s="86"/>
      <c r="E5" s="122"/>
      <c r="F5" s="87"/>
      <c r="G5" s="88"/>
      <c r="H5" s="89"/>
      <c r="I5" s="89"/>
      <c r="J5" s="90"/>
      <c r="K5" s="222" t="s">
        <v>9</v>
      </c>
      <c r="L5" s="222"/>
    </row>
    <row r="6" spans="1:12" ht="13.5" customHeight="1" x14ac:dyDescent="0.2">
      <c r="A6" s="50" t="s">
        <v>303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5">
        <f>SUM(J7:J9)</f>
        <v>0</v>
      </c>
      <c r="K6" s="3"/>
      <c r="L6" s="3"/>
    </row>
    <row r="7" spans="1:12" ht="13.5" customHeight="1" outlineLevel="1" x14ac:dyDescent="0.2">
      <c r="A7" s="10" t="s">
        <v>340</v>
      </c>
      <c r="B7" s="61"/>
      <c r="C7" s="11" t="s">
        <v>11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341</v>
      </c>
      <c r="B8" s="61"/>
      <c r="C8" s="11" t="s">
        <v>11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342</v>
      </c>
      <c r="B9" s="61"/>
      <c r="C9" s="11" t="s">
        <v>11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304</v>
      </c>
      <c r="B10" s="58" t="s">
        <v>12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5">
        <f>SUM(J11:J13)</f>
        <v>0</v>
      </c>
      <c r="K10" s="3"/>
      <c r="L10" s="3"/>
    </row>
    <row r="11" spans="1:12" ht="13.5" customHeight="1" outlineLevel="1" x14ac:dyDescent="0.2">
      <c r="A11" s="10" t="s">
        <v>13</v>
      </c>
      <c r="B11" s="63"/>
      <c r="C11" s="11" t="s">
        <v>11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14</v>
      </c>
      <c r="B12" s="63"/>
      <c r="C12" s="11" t="s">
        <v>11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15</v>
      </c>
      <c r="B13" s="63"/>
      <c r="C13" s="11" t="s">
        <v>11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16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5">
        <f>SUM(J15:J17)</f>
        <v>0</v>
      </c>
      <c r="K14" s="3"/>
      <c r="L14" s="3"/>
    </row>
    <row r="15" spans="1:12" ht="13.5" customHeight="1" outlineLevel="1" x14ac:dyDescent="0.2">
      <c r="A15" s="10" t="s">
        <v>337</v>
      </c>
      <c r="B15" s="61"/>
      <c r="C15" s="11" t="s">
        <v>11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338</v>
      </c>
      <c r="B16" s="61"/>
      <c r="C16" s="11" t="s">
        <v>11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339</v>
      </c>
      <c r="B17" s="61"/>
      <c r="C17" s="11" t="s">
        <v>11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17</v>
      </c>
      <c r="B18" s="58" t="s">
        <v>12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5">
        <f>SUM(J19:J21)</f>
        <v>0</v>
      </c>
      <c r="K18" s="3"/>
      <c r="L18" s="3"/>
    </row>
    <row r="19" spans="1:12" ht="13.5" customHeight="1" outlineLevel="1" x14ac:dyDescent="0.2">
      <c r="A19" s="19" t="s">
        <v>18</v>
      </c>
      <c r="B19" s="62"/>
      <c r="C19" s="54" t="s">
        <v>11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19</v>
      </c>
      <c r="B20" s="62"/>
      <c r="C20" s="54" t="s">
        <v>11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20</v>
      </c>
      <c r="B21" s="62"/>
      <c r="C21" s="54" t="s">
        <v>11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21</v>
      </c>
      <c r="B22" s="58" t="s">
        <v>12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5">
        <f>SUM(J23:J25)</f>
        <v>0</v>
      </c>
      <c r="K22" s="3"/>
      <c r="L22" s="3"/>
    </row>
    <row r="23" spans="1:12" ht="13.5" customHeight="1" outlineLevel="1" x14ac:dyDescent="0.2">
      <c r="A23" s="19" t="s">
        <v>22</v>
      </c>
      <c r="B23" s="157"/>
      <c r="C23" s="54" t="s">
        <v>11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23</v>
      </c>
      <c r="B24" s="62"/>
      <c r="C24" s="54" t="s">
        <v>11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24</v>
      </c>
      <c r="B25" s="62"/>
      <c r="C25" s="54" t="s">
        <v>11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25</v>
      </c>
      <c r="B26" s="76"/>
      <c r="C26" s="77"/>
      <c r="D26" s="78"/>
      <c r="E26" s="126"/>
      <c r="F26" s="105">
        <f>SUM(F6,F10,F14,F18,F22)</f>
        <v>0</v>
      </c>
      <c r="G26" s="214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6"/>
      <c r="B27" s="60"/>
      <c r="C27" s="7"/>
      <c r="D27" s="8"/>
      <c r="E27" s="39"/>
      <c r="F27" s="9"/>
      <c r="G27" s="9"/>
      <c r="H27" s="8"/>
      <c r="I27" s="8"/>
      <c r="J27" s="206"/>
      <c r="K27" s="3"/>
      <c r="L27" s="3"/>
    </row>
    <row r="28" spans="1:12" s="82" customFormat="1" ht="13.5" customHeight="1" x14ac:dyDescent="0.2">
      <c r="A28" s="83" t="s">
        <v>26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27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5">
        <f>SUM(J30:J36)</f>
        <v>0</v>
      </c>
      <c r="K29" s="81"/>
      <c r="L29" s="81"/>
    </row>
    <row r="30" spans="1:12" ht="13.5" customHeight="1" outlineLevel="1" x14ac:dyDescent="0.2">
      <c r="A30" s="10" t="s">
        <v>28</v>
      </c>
      <c r="B30" s="63"/>
      <c r="C30" s="11" t="s">
        <v>29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305</v>
      </c>
      <c r="B31" s="63"/>
      <c r="C31" s="18" t="s">
        <v>11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306</v>
      </c>
      <c r="B32" s="63"/>
      <c r="C32" s="18" t="s">
        <v>300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296</v>
      </c>
      <c r="B33" s="63"/>
      <c r="C33" s="18" t="s">
        <v>265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297</v>
      </c>
      <c r="B34" s="63"/>
      <c r="C34" s="18" t="s">
        <v>30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298</v>
      </c>
      <c r="B35" s="62"/>
      <c r="C35" s="20" t="s">
        <v>31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299</v>
      </c>
      <c r="B36" s="62"/>
      <c r="C36" s="20" t="s">
        <v>31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32</v>
      </c>
      <c r="B37" s="100"/>
      <c r="C37" s="106" t="s">
        <v>33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5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34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5">
        <f>SUM(J39:J42)</f>
        <v>0</v>
      </c>
      <c r="K38" s="107"/>
      <c r="L38" s="107"/>
    </row>
    <row r="39" spans="1:12" ht="13.5" customHeight="1" outlineLevel="1" x14ac:dyDescent="0.2">
      <c r="A39" s="19" t="s">
        <v>35</v>
      </c>
      <c r="B39" s="62"/>
      <c r="C39" s="20" t="s">
        <v>31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36</v>
      </c>
      <c r="B40" s="62"/>
      <c r="C40" s="20" t="s">
        <v>31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37</v>
      </c>
      <c r="B41" s="62"/>
      <c r="C41" s="20" t="s">
        <v>38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39</v>
      </c>
      <c r="B42" s="62"/>
      <c r="C42" s="20" t="s">
        <v>31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275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5">
        <f>SUM(J44:J45)</f>
        <v>0</v>
      </c>
      <c r="K43" s="3"/>
      <c r="L43" s="3"/>
    </row>
    <row r="44" spans="1:12" ht="13.5" customHeight="1" outlineLevel="1" x14ac:dyDescent="0.2">
      <c r="A44" s="109" t="s">
        <v>40</v>
      </c>
      <c r="B44" s="110"/>
      <c r="C44" s="20" t="s">
        <v>41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42</v>
      </c>
      <c r="B45" s="110"/>
      <c r="C45" s="20" t="s">
        <v>41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43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6"/>
      <c r="K47" s="3"/>
      <c r="L47" s="3"/>
    </row>
    <row r="48" spans="1:12" ht="38.1" customHeight="1" x14ac:dyDescent="0.2">
      <c r="A48" s="83" t="s">
        <v>366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361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5">
        <f>SUM(J50:J52)</f>
        <v>0</v>
      </c>
      <c r="K49" s="3"/>
      <c r="L49" s="3"/>
    </row>
    <row r="50" spans="1:12" ht="13.5" customHeight="1" outlineLevel="1" x14ac:dyDescent="0.2">
      <c r="A50" s="114" t="s">
        <v>44</v>
      </c>
      <c r="B50" s="65"/>
      <c r="C50" s="26" t="s">
        <v>45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46</v>
      </c>
      <c r="B51" s="65"/>
      <c r="C51" s="26" t="s">
        <v>45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47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273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5">
        <f>SUM(J54:J55)</f>
        <v>0</v>
      </c>
      <c r="K53" s="3"/>
      <c r="L53" s="3"/>
    </row>
    <row r="54" spans="1:12" ht="13.5" customHeight="1" outlineLevel="1" x14ac:dyDescent="0.2">
      <c r="A54" s="25" t="s">
        <v>271</v>
      </c>
      <c r="B54" s="65"/>
      <c r="C54" s="26" t="s">
        <v>48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272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49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5">
        <f>SUM(J57:J59)</f>
        <v>0</v>
      </c>
      <c r="K56" s="3"/>
      <c r="L56" s="3"/>
    </row>
    <row r="57" spans="1:12" ht="13.5" customHeight="1" outlineLevel="1" x14ac:dyDescent="0.2">
      <c r="A57" s="10" t="s">
        <v>50</v>
      </c>
      <c r="B57" s="65"/>
      <c r="C57" s="26" t="s">
        <v>38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51</v>
      </c>
      <c r="B58" s="63"/>
      <c r="C58" s="18" t="s">
        <v>52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53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362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6"/>
      <c r="K61" s="3"/>
      <c r="L61" s="3"/>
    </row>
    <row r="62" spans="1:12" ht="33" customHeight="1" x14ac:dyDescent="0.2">
      <c r="A62" s="83" t="s">
        <v>356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54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5">
        <f>SUM(J64:J67)</f>
        <v>0</v>
      </c>
      <c r="K63" s="3"/>
      <c r="L63" s="3"/>
    </row>
    <row r="64" spans="1:12" ht="13.5" customHeight="1" outlineLevel="1" x14ac:dyDescent="0.2">
      <c r="A64" s="10" t="s">
        <v>55</v>
      </c>
      <c r="B64" s="63"/>
      <c r="C64" s="18" t="s">
        <v>11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290</v>
      </c>
      <c r="B65" s="63"/>
      <c r="C65" s="18" t="s">
        <v>293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291</v>
      </c>
      <c r="B66" s="63"/>
      <c r="C66" s="18" t="s">
        <v>293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56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57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5">
        <f>SUM(J69:J71)</f>
        <v>0</v>
      </c>
      <c r="K68" s="3"/>
      <c r="L68" s="3"/>
    </row>
    <row r="69" spans="1:12" ht="13.5" customHeight="1" outlineLevel="1" x14ac:dyDescent="0.2">
      <c r="A69" s="10" t="s">
        <v>58</v>
      </c>
      <c r="B69" s="63"/>
      <c r="C69" s="18" t="s">
        <v>11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59</v>
      </c>
      <c r="B70" s="63"/>
      <c r="C70" s="18" t="s">
        <v>11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60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276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5">
        <f>SUM(J73:J76)</f>
        <v>0</v>
      </c>
      <c r="K72" s="3"/>
      <c r="L72" s="3"/>
    </row>
    <row r="73" spans="1:12" ht="13.5" customHeight="1" outlineLevel="1" x14ac:dyDescent="0.2">
      <c r="A73" s="19" t="s">
        <v>277</v>
      </c>
      <c r="B73" s="62"/>
      <c r="C73" s="20" t="s">
        <v>48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278</v>
      </c>
      <c r="B74" s="62"/>
      <c r="C74" s="20" t="s">
        <v>48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279</v>
      </c>
      <c r="B75" s="62"/>
      <c r="C75" s="20" t="s">
        <v>61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280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62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6"/>
      <c r="K78" s="3"/>
      <c r="L78" s="3"/>
    </row>
    <row r="79" spans="1:12" ht="54.95" customHeight="1" thickBot="1" x14ac:dyDescent="0.25">
      <c r="A79" s="83" t="s">
        <v>363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3" t="s">
        <v>331</v>
      </c>
      <c r="B80" s="175"/>
      <c r="C80" s="176"/>
      <c r="D80" s="177"/>
      <c r="E80" s="178"/>
      <c r="F80" s="179">
        <f>SUM(F81,F85)</f>
        <v>0</v>
      </c>
      <c r="G80" s="180" t="str">
        <f>IFERROR(F80/$F$203,"0,00 %")</f>
        <v>0,00 %</v>
      </c>
      <c r="H80" s="181">
        <f t="shared" ref="H80" si="16">F80-(SUM(I80:J80))</f>
        <v>0</v>
      </c>
      <c r="I80" s="181">
        <f>SUM(I81,I85)</f>
        <v>0</v>
      </c>
      <c r="J80" s="207">
        <f>SUM(J81,J85)</f>
        <v>0</v>
      </c>
      <c r="K80" s="3"/>
      <c r="L80" s="3"/>
    </row>
    <row r="81" spans="1:12" ht="13.5" customHeight="1" outlineLevel="1" x14ac:dyDescent="0.2">
      <c r="A81" s="99" t="s">
        <v>344</v>
      </c>
      <c r="B81" s="58" t="s">
        <v>10</v>
      </c>
      <c r="C81" s="165"/>
      <c r="D81" s="166"/>
      <c r="E81" s="167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5">
        <f>SUM(J82:J84)</f>
        <v>0</v>
      </c>
      <c r="K81" s="3"/>
      <c r="L81" s="3"/>
    </row>
    <row r="82" spans="1:12" ht="13.5" customHeight="1" outlineLevel="2" x14ac:dyDescent="0.2">
      <c r="A82" s="10" t="s">
        <v>346</v>
      </c>
      <c r="B82" s="61"/>
      <c r="C82" s="11" t="s">
        <v>63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347</v>
      </c>
      <c r="B83" s="61"/>
      <c r="C83" s="11" t="s">
        <v>63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348</v>
      </c>
      <c r="B84" s="61"/>
      <c r="C84" s="11" t="s">
        <v>63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345</v>
      </c>
      <c r="B85" s="164"/>
      <c r="C85" s="204" t="s">
        <v>293</v>
      </c>
      <c r="D85" s="166"/>
      <c r="E85" s="167"/>
      <c r="F85" s="57">
        <f>D85*E85</f>
        <v>0</v>
      </c>
      <c r="G85" s="97"/>
      <c r="H85" s="56">
        <f>F85-(SUM(I85:J85))</f>
        <v>0</v>
      </c>
      <c r="I85" s="56">
        <v>0</v>
      </c>
      <c r="J85" s="205">
        <v>0</v>
      </c>
      <c r="K85" s="3"/>
      <c r="L85" s="3"/>
    </row>
    <row r="86" spans="1:12" ht="20.25" customHeight="1" x14ac:dyDescent="0.2">
      <c r="A86" s="163" t="s">
        <v>267</v>
      </c>
      <c r="B86" s="175"/>
      <c r="C86" s="176"/>
      <c r="D86" s="177"/>
      <c r="E86" s="178"/>
      <c r="F86" s="179">
        <f>SUM(F87,F90,F93,F96)</f>
        <v>0</v>
      </c>
      <c r="G86" s="180" t="str">
        <f>IFERROR(F86/$F$203,"0,00 %")</f>
        <v>0,00 %</v>
      </c>
      <c r="H86" s="181">
        <f t="shared" ref="H86" si="18">F86-(SUM(I86:J86))</f>
        <v>0</v>
      </c>
      <c r="I86" s="181">
        <f>SUM(I87,I90,I93,I96)</f>
        <v>0</v>
      </c>
      <c r="J86" s="207">
        <f>SUM(J87,J90,J93,J96)</f>
        <v>0</v>
      </c>
      <c r="K86" s="3"/>
      <c r="L86" s="3"/>
    </row>
    <row r="87" spans="1:12" ht="13.5" customHeight="1" outlineLevel="1" x14ac:dyDescent="0.2">
      <c r="A87" s="99" t="s">
        <v>311</v>
      </c>
      <c r="B87" s="164"/>
      <c r="C87" s="165"/>
      <c r="D87" s="166"/>
      <c r="E87" s="167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5">
        <f>SUM(J88:J89)</f>
        <v>0</v>
      </c>
      <c r="K87" s="3"/>
      <c r="L87" s="3"/>
    </row>
    <row r="88" spans="1:12" ht="13.5" customHeight="1" outlineLevel="2" x14ac:dyDescent="0.2">
      <c r="A88" s="10" t="s">
        <v>326</v>
      </c>
      <c r="B88" s="64"/>
      <c r="C88" s="11" t="s">
        <v>63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327</v>
      </c>
      <c r="B89" s="64"/>
      <c r="C89" s="11" t="s">
        <v>63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312</v>
      </c>
      <c r="B90" s="164"/>
      <c r="C90" s="165"/>
      <c r="D90" s="166"/>
      <c r="E90" s="167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5">
        <f>SUM(J91:J92)</f>
        <v>0</v>
      </c>
      <c r="K90" s="3"/>
      <c r="L90" s="3"/>
    </row>
    <row r="91" spans="1:12" ht="13.5" customHeight="1" outlineLevel="2" x14ac:dyDescent="0.2">
      <c r="A91" s="10" t="s">
        <v>313</v>
      </c>
      <c r="B91" s="64"/>
      <c r="C91" s="11" t="s">
        <v>310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314</v>
      </c>
      <c r="B92" s="64"/>
      <c r="C92" s="11" t="s">
        <v>310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315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5">
        <f>SUM(J94:J95)</f>
        <v>0</v>
      </c>
      <c r="K93" s="3"/>
      <c r="L93" s="3"/>
    </row>
    <row r="94" spans="1:12" ht="13.5" customHeight="1" outlineLevel="2" x14ac:dyDescent="0.2">
      <c r="A94" s="10" t="s">
        <v>328</v>
      </c>
      <c r="B94" s="61"/>
      <c r="C94" s="11" t="s">
        <v>64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329</v>
      </c>
      <c r="B95" s="61"/>
      <c r="C95" s="11" t="s">
        <v>64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316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5">
        <f>SUM(J97:J98)</f>
        <v>0</v>
      </c>
      <c r="K96" s="3"/>
      <c r="L96" s="3"/>
    </row>
    <row r="97" spans="1:12" ht="13.5" customHeight="1" outlineLevel="2" x14ac:dyDescent="0.2">
      <c r="A97" s="134" t="s">
        <v>343</v>
      </c>
      <c r="B97" s="64"/>
      <c r="C97" s="11" t="s">
        <v>266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317</v>
      </c>
      <c r="B98" s="64"/>
      <c r="C98" s="11" t="s">
        <v>266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3" t="s">
        <v>267</v>
      </c>
      <c r="B99" s="175"/>
      <c r="C99" s="176"/>
      <c r="D99" s="177"/>
      <c r="E99" s="178"/>
      <c r="F99" s="179">
        <f>SUM(F100,F103,F106,F109)</f>
        <v>0</v>
      </c>
      <c r="G99" s="180" t="str">
        <f>IFERROR(F99/$F$203,"0,00 %")</f>
        <v>0,00 %</v>
      </c>
      <c r="H99" s="181">
        <f t="shared" ref="H99" si="24">F99-(SUM(I99:J99))</f>
        <v>0</v>
      </c>
      <c r="I99" s="181">
        <f>SUM(I100,I103,I106,I109)</f>
        <v>0</v>
      </c>
      <c r="J99" s="207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311</v>
      </c>
      <c r="B100" s="164"/>
      <c r="C100" s="165"/>
      <c r="D100" s="166"/>
      <c r="E100" s="167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5">
        <f>SUM(J101:J102)</f>
        <v>0</v>
      </c>
      <c r="K100" s="3"/>
      <c r="L100" s="3"/>
    </row>
    <row r="101" spans="1:12" ht="13.5" hidden="1" customHeight="1" outlineLevel="2" x14ac:dyDescent="0.2">
      <c r="A101" s="10" t="s">
        <v>326</v>
      </c>
      <c r="B101" s="64"/>
      <c r="C101" s="11" t="s">
        <v>63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327</v>
      </c>
      <c r="B102" s="64"/>
      <c r="C102" s="11" t="s">
        <v>63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312</v>
      </c>
      <c r="B103" s="164"/>
      <c r="C103" s="165"/>
      <c r="D103" s="166"/>
      <c r="E103" s="167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5">
        <f>SUM(J104:J105)</f>
        <v>0</v>
      </c>
      <c r="K103" s="3"/>
      <c r="L103" s="3"/>
    </row>
    <row r="104" spans="1:12" ht="13.5" hidden="1" customHeight="1" outlineLevel="2" x14ac:dyDescent="0.2">
      <c r="A104" s="10" t="s">
        <v>313</v>
      </c>
      <c r="B104" s="64"/>
      <c r="C104" s="11" t="s">
        <v>310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314</v>
      </c>
      <c r="B105" s="64"/>
      <c r="C105" s="11" t="s">
        <v>310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315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5">
        <f>SUM(J107:J108)</f>
        <v>0</v>
      </c>
      <c r="K106" s="3"/>
      <c r="L106" s="3"/>
    </row>
    <row r="107" spans="1:12" ht="13.5" hidden="1" customHeight="1" outlineLevel="2" x14ac:dyDescent="0.2">
      <c r="A107" s="10" t="s">
        <v>328</v>
      </c>
      <c r="B107" s="61"/>
      <c r="C107" s="11" t="s">
        <v>64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329</v>
      </c>
      <c r="B108" s="61"/>
      <c r="C108" s="11" t="s">
        <v>64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316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5">
        <f>SUM(J110:J111)</f>
        <v>0</v>
      </c>
      <c r="K109" s="3"/>
      <c r="L109" s="3"/>
    </row>
    <row r="110" spans="1:12" ht="13.5" hidden="1" customHeight="1" outlineLevel="2" x14ac:dyDescent="0.2">
      <c r="A110" s="134" t="s">
        <v>343</v>
      </c>
      <c r="B110" s="64"/>
      <c r="C110" s="11" t="s">
        <v>266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317</v>
      </c>
      <c r="B111" s="64"/>
      <c r="C111" s="11" t="s">
        <v>266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3" t="s">
        <v>267</v>
      </c>
      <c r="B112" s="175"/>
      <c r="C112" s="176"/>
      <c r="D112" s="177"/>
      <c r="E112" s="178"/>
      <c r="F112" s="179">
        <f>SUM(F113,F116,F119,F122)</f>
        <v>0</v>
      </c>
      <c r="G112" s="180" t="str">
        <f>IFERROR(F112/$F$203,"0,00 %")</f>
        <v>0,00 %</v>
      </c>
      <c r="H112" s="181">
        <f t="shared" ref="H112" si="30">F112-(SUM(I112:J112))</f>
        <v>0</v>
      </c>
      <c r="I112" s="181">
        <f>SUM(I113,I116,I119,I122)</f>
        <v>0</v>
      </c>
      <c r="J112" s="207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311</v>
      </c>
      <c r="B113" s="164"/>
      <c r="C113" s="165"/>
      <c r="D113" s="166"/>
      <c r="E113" s="167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5">
        <f>SUM(J114:J115)</f>
        <v>0</v>
      </c>
      <c r="K113" s="3"/>
      <c r="L113" s="3"/>
    </row>
    <row r="114" spans="1:12" ht="13.5" hidden="1" customHeight="1" outlineLevel="2" x14ac:dyDescent="0.2">
      <c r="A114" s="10" t="s">
        <v>326</v>
      </c>
      <c r="B114" s="64"/>
      <c r="C114" s="11" t="s">
        <v>63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327</v>
      </c>
      <c r="B115" s="64"/>
      <c r="C115" s="11" t="s">
        <v>63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312</v>
      </c>
      <c r="B116" s="164"/>
      <c r="C116" s="165"/>
      <c r="D116" s="166"/>
      <c r="E116" s="167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5">
        <f>SUM(J117:J118)</f>
        <v>0</v>
      </c>
      <c r="K116" s="3"/>
      <c r="L116" s="3"/>
    </row>
    <row r="117" spans="1:12" ht="13.5" hidden="1" customHeight="1" outlineLevel="2" x14ac:dyDescent="0.2">
      <c r="A117" s="10" t="s">
        <v>313</v>
      </c>
      <c r="B117" s="64"/>
      <c r="C117" s="11" t="s">
        <v>310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314</v>
      </c>
      <c r="B118" s="64"/>
      <c r="C118" s="11" t="s">
        <v>310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315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5">
        <f>SUM(J120:J121)</f>
        <v>0</v>
      </c>
      <c r="K119" s="3"/>
      <c r="L119" s="3"/>
    </row>
    <row r="120" spans="1:12" ht="13.5" hidden="1" customHeight="1" outlineLevel="2" x14ac:dyDescent="0.2">
      <c r="A120" s="10" t="s">
        <v>328</v>
      </c>
      <c r="B120" s="61"/>
      <c r="C120" s="11" t="s">
        <v>64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329</v>
      </c>
      <c r="B121" s="61"/>
      <c r="C121" s="11" t="s">
        <v>64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316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5">
        <f>SUM(J123:J124)</f>
        <v>0</v>
      </c>
      <c r="K122" s="3"/>
      <c r="L122" s="3"/>
    </row>
    <row r="123" spans="1:12" ht="13.5" hidden="1" customHeight="1" outlineLevel="2" x14ac:dyDescent="0.2">
      <c r="A123" s="134" t="s">
        <v>343</v>
      </c>
      <c r="B123" s="64"/>
      <c r="C123" s="11" t="s">
        <v>266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317</v>
      </c>
      <c r="B124" s="64"/>
      <c r="C124" s="11" t="s">
        <v>266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3" t="s">
        <v>267</v>
      </c>
      <c r="B125" s="175"/>
      <c r="C125" s="176"/>
      <c r="D125" s="177"/>
      <c r="E125" s="178"/>
      <c r="F125" s="179">
        <f>SUM(F126,F129,F132,F135)</f>
        <v>0</v>
      </c>
      <c r="G125" s="180" t="str">
        <f>IFERROR(F125/$F$203,"0,00 %")</f>
        <v>0,00 %</v>
      </c>
      <c r="H125" s="181">
        <f t="shared" ref="H125" si="36">F125-(SUM(I125:J125))</f>
        <v>0</v>
      </c>
      <c r="I125" s="181">
        <f>SUM(I126,I129,I132,I135)</f>
        <v>0</v>
      </c>
      <c r="J125" s="207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311</v>
      </c>
      <c r="B126" s="164"/>
      <c r="C126" s="165"/>
      <c r="D126" s="166"/>
      <c r="E126" s="167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5">
        <f>SUM(J127:J128)</f>
        <v>0</v>
      </c>
      <c r="K126" s="3"/>
      <c r="L126" s="3"/>
    </row>
    <row r="127" spans="1:12" ht="13.5" hidden="1" customHeight="1" outlineLevel="2" x14ac:dyDescent="0.2">
      <c r="A127" s="10" t="s">
        <v>326</v>
      </c>
      <c r="B127" s="64"/>
      <c r="C127" s="11" t="s">
        <v>63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327</v>
      </c>
      <c r="B128" s="64"/>
      <c r="C128" s="11" t="s">
        <v>63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312</v>
      </c>
      <c r="B129" s="164"/>
      <c r="C129" s="165"/>
      <c r="D129" s="166"/>
      <c r="E129" s="167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5">
        <f>SUM(J130:J131)</f>
        <v>0</v>
      </c>
      <c r="K129" s="3"/>
      <c r="L129" s="3"/>
    </row>
    <row r="130" spans="1:12" ht="13.5" hidden="1" customHeight="1" outlineLevel="2" x14ac:dyDescent="0.2">
      <c r="A130" s="10" t="s">
        <v>313</v>
      </c>
      <c r="B130" s="64"/>
      <c r="C130" s="11" t="s">
        <v>310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314</v>
      </c>
      <c r="B131" s="64"/>
      <c r="C131" s="11" t="s">
        <v>310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315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5">
        <f>SUM(J133:J134)</f>
        <v>0</v>
      </c>
      <c r="K132" s="3"/>
      <c r="L132" s="3"/>
    </row>
    <row r="133" spans="1:12" ht="13.5" hidden="1" customHeight="1" outlineLevel="2" x14ac:dyDescent="0.2">
      <c r="A133" s="10" t="s">
        <v>328</v>
      </c>
      <c r="B133" s="61"/>
      <c r="C133" s="11" t="s">
        <v>64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329</v>
      </c>
      <c r="B134" s="61"/>
      <c r="C134" s="11" t="s">
        <v>64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316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5">
        <f>SUM(J136:J137)</f>
        <v>0</v>
      </c>
      <c r="K135" s="3"/>
      <c r="L135" s="3"/>
    </row>
    <row r="136" spans="1:12" ht="13.5" hidden="1" customHeight="1" outlineLevel="2" x14ac:dyDescent="0.2">
      <c r="A136" s="134" t="s">
        <v>343</v>
      </c>
      <c r="B136" s="64"/>
      <c r="C136" s="11" t="s">
        <v>266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317</v>
      </c>
      <c r="B137" s="64"/>
      <c r="C137" s="11" t="s">
        <v>266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3" t="s">
        <v>267</v>
      </c>
      <c r="B138" s="175"/>
      <c r="C138" s="176"/>
      <c r="D138" s="177"/>
      <c r="E138" s="178"/>
      <c r="F138" s="179">
        <f>SUM(F139,F142,F145,F148)</f>
        <v>0</v>
      </c>
      <c r="G138" s="180" t="str">
        <f>IFERROR(F138/$F$203,"0,00 %")</f>
        <v>0,00 %</v>
      </c>
      <c r="H138" s="181">
        <f t="shared" ref="H138" si="42">F138-(SUM(I138:J138))</f>
        <v>0</v>
      </c>
      <c r="I138" s="181">
        <f>SUM(I139,I142,I145,I148)</f>
        <v>0</v>
      </c>
      <c r="J138" s="207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311</v>
      </c>
      <c r="B139" s="164"/>
      <c r="C139" s="165"/>
      <c r="D139" s="166"/>
      <c r="E139" s="167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5">
        <f>SUM(J140:J141)</f>
        <v>0</v>
      </c>
      <c r="K139" s="3"/>
      <c r="L139" s="3"/>
    </row>
    <row r="140" spans="1:12" ht="13.5" hidden="1" customHeight="1" outlineLevel="2" x14ac:dyDescent="0.2">
      <c r="A140" s="10" t="s">
        <v>326</v>
      </c>
      <c r="B140" s="64"/>
      <c r="C140" s="11" t="s">
        <v>63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327</v>
      </c>
      <c r="B141" s="64"/>
      <c r="C141" s="11" t="s">
        <v>63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312</v>
      </c>
      <c r="B142" s="164"/>
      <c r="C142" s="165"/>
      <c r="D142" s="166"/>
      <c r="E142" s="167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5">
        <f>SUM(J143:J144)</f>
        <v>0</v>
      </c>
      <c r="K142" s="3"/>
      <c r="L142" s="3"/>
    </row>
    <row r="143" spans="1:12" ht="13.5" hidden="1" customHeight="1" outlineLevel="2" x14ac:dyDescent="0.2">
      <c r="A143" s="10" t="s">
        <v>313</v>
      </c>
      <c r="B143" s="64"/>
      <c r="C143" s="11" t="s">
        <v>310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314</v>
      </c>
      <c r="B144" s="64"/>
      <c r="C144" s="11" t="s">
        <v>310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315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5">
        <f>SUM(J146:J147)</f>
        <v>0</v>
      </c>
      <c r="K145" s="3"/>
      <c r="L145" s="3"/>
    </row>
    <row r="146" spans="1:12" ht="13.5" hidden="1" customHeight="1" outlineLevel="2" x14ac:dyDescent="0.2">
      <c r="A146" s="10" t="s">
        <v>328</v>
      </c>
      <c r="B146" s="61"/>
      <c r="C146" s="11" t="s">
        <v>64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329</v>
      </c>
      <c r="B147" s="61"/>
      <c r="C147" s="11" t="s">
        <v>64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316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5">
        <f>SUM(J149:J150)</f>
        <v>0</v>
      </c>
      <c r="K148" s="3"/>
      <c r="L148" s="3"/>
    </row>
    <row r="149" spans="1:12" ht="13.5" hidden="1" customHeight="1" outlineLevel="2" x14ac:dyDescent="0.2">
      <c r="A149" s="134" t="s">
        <v>343</v>
      </c>
      <c r="B149" s="64"/>
      <c r="C149" s="11" t="s">
        <v>266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317</v>
      </c>
      <c r="B150" s="64"/>
      <c r="C150" s="11" t="s">
        <v>266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3" t="s">
        <v>267</v>
      </c>
      <c r="B151" s="175"/>
      <c r="C151" s="176"/>
      <c r="D151" s="177"/>
      <c r="E151" s="178"/>
      <c r="F151" s="179">
        <f>SUM(F152,F155,F158,F161)</f>
        <v>0</v>
      </c>
      <c r="G151" s="180" t="str">
        <f>IFERROR(F151/$F$203,"0,00 %")</f>
        <v>0,00 %</v>
      </c>
      <c r="H151" s="181">
        <f t="shared" ref="H151" si="48">F151-(SUM(I151:J151))</f>
        <v>0</v>
      </c>
      <c r="I151" s="181">
        <f>SUM(I152,I155,I158,I161)</f>
        <v>0</v>
      </c>
      <c r="J151" s="207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311</v>
      </c>
      <c r="B152" s="164"/>
      <c r="C152" s="165"/>
      <c r="D152" s="166"/>
      <c r="E152" s="167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5">
        <f>SUM(J153:J154)</f>
        <v>0</v>
      </c>
      <c r="K152" s="3"/>
      <c r="L152" s="3"/>
    </row>
    <row r="153" spans="1:12" ht="13.5" hidden="1" customHeight="1" outlineLevel="2" x14ac:dyDescent="0.2">
      <c r="A153" s="10" t="s">
        <v>326</v>
      </c>
      <c r="B153" s="64"/>
      <c r="C153" s="11" t="s">
        <v>63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327</v>
      </c>
      <c r="B154" s="64"/>
      <c r="C154" s="11" t="s">
        <v>63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312</v>
      </c>
      <c r="B155" s="164"/>
      <c r="C155" s="165"/>
      <c r="D155" s="166"/>
      <c r="E155" s="167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5">
        <f>SUM(J156:J157)</f>
        <v>0</v>
      </c>
      <c r="K155" s="3"/>
      <c r="L155" s="3"/>
    </row>
    <row r="156" spans="1:12" ht="13.5" hidden="1" customHeight="1" outlineLevel="2" x14ac:dyDescent="0.2">
      <c r="A156" s="10" t="s">
        <v>313</v>
      </c>
      <c r="B156" s="64"/>
      <c r="C156" s="11" t="s">
        <v>310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314</v>
      </c>
      <c r="B157" s="64"/>
      <c r="C157" s="11" t="s">
        <v>310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315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5">
        <f>SUM(J159:J160)</f>
        <v>0</v>
      </c>
      <c r="K158" s="3"/>
      <c r="L158" s="3"/>
    </row>
    <row r="159" spans="1:12" ht="13.5" hidden="1" customHeight="1" outlineLevel="2" x14ac:dyDescent="0.2">
      <c r="A159" s="10" t="s">
        <v>328</v>
      </c>
      <c r="B159" s="61"/>
      <c r="C159" s="11" t="s">
        <v>64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329</v>
      </c>
      <c r="B160" s="61"/>
      <c r="C160" s="11" t="s">
        <v>64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316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5">
        <f>SUM(J162:J163)</f>
        <v>0</v>
      </c>
      <c r="K161" s="3"/>
      <c r="L161" s="3"/>
    </row>
    <row r="162" spans="1:12" ht="13.5" hidden="1" customHeight="1" outlineLevel="2" x14ac:dyDescent="0.2">
      <c r="A162" s="134" t="s">
        <v>343</v>
      </c>
      <c r="B162" s="64"/>
      <c r="C162" s="11" t="s">
        <v>266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317</v>
      </c>
      <c r="B163" s="64"/>
      <c r="C163" s="11" t="s">
        <v>266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3" t="s">
        <v>267</v>
      </c>
      <c r="B164" s="175"/>
      <c r="C164" s="176"/>
      <c r="D164" s="177"/>
      <c r="E164" s="178"/>
      <c r="F164" s="179">
        <f>SUM(F165,F168,F171,F174)</f>
        <v>0</v>
      </c>
      <c r="G164" s="180" t="str">
        <f>IFERROR(F164/$F$203,"0,00 %")</f>
        <v>0,00 %</v>
      </c>
      <c r="H164" s="181">
        <f t="shared" ref="H164" si="54">F164-(SUM(I164:J164))</f>
        <v>0</v>
      </c>
      <c r="I164" s="181">
        <f>SUM(I165,I168,I171,I174)</f>
        <v>0</v>
      </c>
      <c r="J164" s="207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311</v>
      </c>
      <c r="B165" s="164"/>
      <c r="C165" s="165"/>
      <c r="D165" s="166"/>
      <c r="E165" s="167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5">
        <f>SUM(J166:J167)</f>
        <v>0</v>
      </c>
      <c r="K165" s="3"/>
      <c r="L165" s="3"/>
    </row>
    <row r="166" spans="1:12" ht="13.5" hidden="1" customHeight="1" outlineLevel="2" x14ac:dyDescent="0.2">
      <c r="A166" s="10" t="s">
        <v>326</v>
      </c>
      <c r="B166" s="64"/>
      <c r="C166" s="11" t="s">
        <v>63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327</v>
      </c>
      <c r="B167" s="64"/>
      <c r="C167" s="11" t="s">
        <v>63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312</v>
      </c>
      <c r="B168" s="164"/>
      <c r="C168" s="165"/>
      <c r="D168" s="166"/>
      <c r="E168" s="167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5">
        <f>SUM(J169:J170)</f>
        <v>0</v>
      </c>
      <c r="K168" s="3"/>
      <c r="L168" s="3"/>
    </row>
    <row r="169" spans="1:12" ht="13.5" hidden="1" customHeight="1" outlineLevel="2" x14ac:dyDescent="0.2">
      <c r="A169" s="10" t="s">
        <v>313</v>
      </c>
      <c r="B169" s="64"/>
      <c r="C169" s="11" t="s">
        <v>310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314</v>
      </c>
      <c r="B170" s="64"/>
      <c r="C170" s="11" t="s">
        <v>310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315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5">
        <f>SUM(J172:J173)</f>
        <v>0</v>
      </c>
      <c r="K171" s="3"/>
      <c r="L171" s="3"/>
    </row>
    <row r="172" spans="1:12" ht="13.5" hidden="1" customHeight="1" outlineLevel="2" x14ac:dyDescent="0.2">
      <c r="A172" s="10" t="s">
        <v>328</v>
      </c>
      <c r="B172" s="61"/>
      <c r="C172" s="11" t="s">
        <v>64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329</v>
      </c>
      <c r="B173" s="61"/>
      <c r="C173" s="11" t="s">
        <v>64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316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5">
        <f>SUM(J175:J176)</f>
        <v>0</v>
      </c>
      <c r="K174" s="3"/>
      <c r="L174" s="3"/>
    </row>
    <row r="175" spans="1:12" ht="13.5" hidden="1" customHeight="1" outlineLevel="2" x14ac:dyDescent="0.2">
      <c r="A175" s="134" t="s">
        <v>343</v>
      </c>
      <c r="B175" s="64"/>
      <c r="C175" s="11" t="s">
        <v>266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317</v>
      </c>
      <c r="B176" s="64"/>
      <c r="C176" s="11" t="s">
        <v>266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3" t="s">
        <v>267</v>
      </c>
      <c r="B177" s="175"/>
      <c r="C177" s="176"/>
      <c r="D177" s="177"/>
      <c r="E177" s="178"/>
      <c r="F177" s="179">
        <f>SUM(F178,F181,F184,F187)</f>
        <v>0</v>
      </c>
      <c r="G177" s="180" t="str">
        <f>IFERROR(F177/$F$203,"0,00 %")</f>
        <v>0,00 %</v>
      </c>
      <c r="H177" s="181">
        <f t="shared" ref="H177" si="60">F177-(SUM(I177:J177))</f>
        <v>0</v>
      </c>
      <c r="I177" s="181">
        <f>SUM(I178,I181,I184,I187)</f>
        <v>0</v>
      </c>
      <c r="J177" s="207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311</v>
      </c>
      <c r="B178" s="164"/>
      <c r="C178" s="165"/>
      <c r="D178" s="166"/>
      <c r="E178" s="167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5">
        <f>SUM(J179:J180)</f>
        <v>0</v>
      </c>
      <c r="K178" s="3"/>
      <c r="L178" s="3"/>
    </row>
    <row r="179" spans="1:12" ht="13.5" hidden="1" customHeight="1" outlineLevel="2" x14ac:dyDescent="0.2">
      <c r="A179" s="10" t="s">
        <v>326</v>
      </c>
      <c r="B179" s="64"/>
      <c r="C179" s="11" t="s">
        <v>63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327</v>
      </c>
      <c r="B180" s="64"/>
      <c r="C180" s="11" t="s">
        <v>63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312</v>
      </c>
      <c r="B181" s="164"/>
      <c r="C181" s="165"/>
      <c r="D181" s="166"/>
      <c r="E181" s="167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5">
        <f>SUM(J182:J183)</f>
        <v>0</v>
      </c>
      <c r="K181" s="3"/>
      <c r="L181" s="3"/>
    </row>
    <row r="182" spans="1:12" ht="13.5" hidden="1" customHeight="1" outlineLevel="2" x14ac:dyDescent="0.2">
      <c r="A182" s="10" t="s">
        <v>313</v>
      </c>
      <c r="B182" s="64"/>
      <c r="C182" s="11" t="s">
        <v>310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314</v>
      </c>
      <c r="B183" s="64"/>
      <c r="C183" s="11" t="s">
        <v>310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315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5">
        <f>SUM(J185:J186)</f>
        <v>0</v>
      </c>
      <c r="K184" s="3"/>
      <c r="L184" s="3"/>
    </row>
    <row r="185" spans="1:12" ht="13.5" hidden="1" customHeight="1" outlineLevel="2" x14ac:dyDescent="0.2">
      <c r="A185" s="10" t="s">
        <v>328</v>
      </c>
      <c r="B185" s="61"/>
      <c r="C185" s="11" t="s">
        <v>64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329</v>
      </c>
      <c r="B186" s="61"/>
      <c r="C186" s="11" t="s">
        <v>64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316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5">
        <f>SUM(J188:J189)</f>
        <v>0</v>
      </c>
      <c r="K187" s="3"/>
      <c r="L187" s="3"/>
    </row>
    <row r="188" spans="1:12" ht="13.5" hidden="1" customHeight="1" outlineLevel="2" x14ac:dyDescent="0.2">
      <c r="A188" s="134" t="s">
        <v>343</v>
      </c>
      <c r="B188" s="64"/>
      <c r="C188" s="11" t="s">
        <v>266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317</v>
      </c>
      <c r="B189" s="64"/>
      <c r="C189" s="11" t="s">
        <v>266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3" t="s">
        <v>267</v>
      </c>
      <c r="B190" s="175"/>
      <c r="C190" s="176"/>
      <c r="D190" s="177"/>
      <c r="E190" s="178"/>
      <c r="F190" s="179">
        <f>SUM(F191,F194,F197,F200)</f>
        <v>0</v>
      </c>
      <c r="G190" s="180" t="str">
        <f>IFERROR(F190/$F$203,"0,00 %")</f>
        <v>0,00 %</v>
      </c>
      <c r="H190" s="181">
        <f t="shared" ref="H190" si="66">F190-(SUM(I190:J190))</f>
        <v>0</v>
      </c>
      <c r="I190" s="181">
        <f>SUM(I191,I194,I197,I200)</f>
        <v>0</v>
      </c>
      <c r="J190" s="207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311</v>
      </c>
      <c r="B191" s="164"/>
      <c r="C191" s="165"/>
      <c r="D191" s="166"/>
      <c r="E191" s="167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5">
        <f>SUM(J192:J193)</f>
        <v>0</v>
      </c>
      <c r="K191" s="3"/>
      <c r="L191" s="3"/>
    </row>
    <row r="192" spans="1:12" ht="13.5" hidden="1" customHeight="1" outlineLevel="2" x14ac:dyDescent="0.2">
      <c r="A192" s="10" t="s">
        <v>326</v>
      </c>
      <c r="B192" s="64"/>
      <c r="C192" s="11" t="s">
        <v>63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327</v>
      </c>
      <c r="B193" s="64"/>
      <c r="C193" s="11" t="s">
        <v>63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312</v>
      </c>
      <c r="B194" s="164"/>
      <c r="C194" s="165"/>
      <c r="D194" s="166"/>
      <c r="E194" s="167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5">
        <f>SUM(J195:J196)</f>
        <v>0</v>
      </c>
      <c r="K194" s="3"/>
      <c r="L194" s="3"/>
    </row>
    <row r="195" spans="1:12" ht="13.5" hidden="1" customHeight="1" outlineLevel="2" x14ac:dyDescent="0.2">
      <c r="A195" s="10" t="s">
        <v>313</v>
      </c>
      <c r="B195" s="64"/>
      <c r="C195" s="11" t="s">
        <v>310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314</v>
      </c>
      <c r="B196" s="64"/>
      <c r="C196" s="11" t="s">
        <v>310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315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5">
        <f>SUM(J198:J199)</f>
        <v>0</v>
      </c>
      <c r="K197" s="3"/>
      <c r="L197" s="3"/>
    </row>
    <row r="198" spans="1:12" ht="13.5" hidden="1" customHeight="1" outlineLevel="2" x14ac:dyDescent="0.2">
      <c r="A198" s="10" t="s">
        <v>328</v>
      </c>
      <c r="B198" s="61"/>
      <c r="C198" s="11" t="s">
        <v>64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329</v>
      </c>
      <c r="B199" s="61"/>
      <c r="C199" s="11" t="s">
        <v>64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316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5">
        <f>SUM(J201:J202)</f>
        <v>0</v>
      </c>
      <c r="K200" s="3"/>
      <c r="L200" s="3"/>
    </row>
    <row r="201" spans="1:12" ht="13.5" hidden="1" customHeight="1" outlineLevel="2" x14ac:dyDescent="0.2">
      <c r="A201" s="134" t="s">
        <v>343</v>
      </c>
      <c r="B201" s="64"/>
      <c r="C201" s="11" t="s">
        <v>266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317</v>
      </c>
      <c r="B202" s="64"/>
      <c r="C202" s="11" t="s">
        <v>266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65</v>
      </c>
      <c r="B203" s="128"/>
      <c r="C203" s="129"/>
      <c r="D203" s="130"/>
      <c r="E203" s="151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6"/>
      <c r="K204" s="3"/>
      <c r="L204" s="3"/>
    </row>
    <row r="205" spans="1:12" ht="51.95" customHeight="1" x14ac:dyDescent="0.2">
      <c r="A205" s="83" t="s">
        <v>364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1" t="s">
        <v>66</v>
      </c>
      <c r="B206" s="168"/>
      <c r="C206" s="169"/>
      <c r="D206" s="170"/>
      <c r="E206" s="171"/>
      <c r="F206" s="172">
        <f>SUM(F207:F209)</f>
        <v>0</v>
      </c>
      <c r="G206" s="173" t="str">
        <f>IFERROR(F206/$F$398,"0,00 %")</f>
        <v>0,00 %</v>
      </c>
      <c r="H206" s="174">
        <f>F206-(SUM(I206:J206))</f>
        <v>0</v>
      </c>
      <c r="I206" s="174">
        <f>SUM(I207:I209)</f>
        <v>0</v>
      </c>
      <c r="J206" s="208">
        <f>SUM(J207:J209)</f>
        <v>0</v>
      </c>
      <c r="K206" s="3"/>
      <c r="L206" s="3"/>
    </row>
    <row r="207" spans="1:12" outlineLevel="1" x14ac:dyDescent="0.2">
      <c r="A207" s="131" t="s">
        <v>67</v>
      </c>
      <c r="B207" s="67"/>
      <c r="C207" s="135"/>
      <c r="D207" s="27"/>
      <c r="E207" s="153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09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68</v>
      </c>
      <c r="B208" s="67"/>
      <c r="C208" s="135"/>
      <c r="D208" s="27"/>
      <c r="E208" s="153"/>
      <c r="F208" s="111">
        <f>D208*E208</f>
        <v>0</v>
      </c>
      <c r="G208" s="132"/>
      <c r="H208" s="133">
        <f t="shared" si="72"/>
        <v>0</v>
      </c>
      <c r="I208" s="133"/>
      <c r="J208" s="209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69</v>
      </c>
      <c r="B209" s="136"/>
      <c r="C209" s="137"/>
      <c r="D209" s="118"/>
      <c r="E209" s="153"/>
      <c r="F209" s="111">
        <f>D209*E209</f>
        <v>0</v>
      </c>
      <c r="G209" s="132"/>
      <c r="H209" s="133">
        <f t="shared" si="72"/>
        <v>0</v>
      </c>
      <c r="I209" s="133"/>
      <c r="J209" s="209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2" t="s">
        <v>70</v>
      </c>
      <c r="B210" s="187"/>
      <c r="C210" s="188"/>
      <c r="D210" s="189"/>
      <c r="E210" s="190"/>
      <c r="F210" s="191">
        <f>SUM(F211:F213)</f>
        <v>0</v>
      </c>
      <c r="G210" s="192" t="str">
        <f>IFERROR(F210/$F$398,"0,00 %")</f>
        <v>0,00 %</v>
      </c>
      <c r="H210" s="193">
        <f t="shared" ref="H210" si="73">F210-(SUM(I210:J210))</f>
        <v>0</v>
      </c>
      <c r="I210" s="193">
        <f>SUM(I211:I213)</f>
        <v>0</v>
      </c>
      <c r="J210" s="210">
        <f>SUM(J211:J213)</f>
        <v>0</v>
      </c>
      <c r="K210" s="3"/>
      <c r="L210" s="3"/>
    </row>
    <row r="211" spans="1:12" ht="12.75" hidden="1" outlineLevel="1" thickBot="1" x14ac:dyDescent="0.25">
      <c r="A211" s="134" t="s">
        <v>71</v>
      </c>
      <c r="B211" s="202"/>
      <c r="C211" s="203"/>
      <c r="D211" s="12"/>
      <c r="E211" s="152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72</v>
      </c>
      <c r="B212" s="202"/>
      <c r="C212" s="203"/>
      <c r="D212" s="12"/>
      <c r="E212" s="152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4" t="s">
        <v>73</v>
      </c>
      <c r="B213" s="195"/>
      <c r="C213" s="196"/>
      <c r="D213" s="197"/>
      <c r="E213" s="198"/>
      <c r="F213" s="199">
        <f>D213*E213</f>
        <v>0</v>
      </c>
      <c r="G213" s="200"/>
      <c r="H213" s="201">
        <f t="shared" si="74"/>
        <v>0</v>
      </c>
      <c r="I213" s="201"/>
      <c r="J213" s="211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3" t="s">
        <v>74</v>
      </c>
      <c r="B214" s="175"/>
      <c r="C214" s="176"/>
      <c r="D214" s="177"/>
      <c r="E214" s="178"/>
      <c r="F214" s="179">
        <f>SUM(F215:F217)</f>
        <v>0</v>
      </c>
      <c r="G214" s="180" t="str">
        <f>IFERROR(F214/$F$398,"0,00 %")</f>
        <v>0,00 %</v>
      </c>
      <c r="H214" s="181">
        <f t="shared" ref="H214:H217" si="75">F214-(SUM(I214:J214))</f>
        <v>0</v>
      </c>
      <c r="I214" s="181">
        <f>SUM(I215:I217)</f>
        <v>0</v>
      </c>
      <c r="J214" s="207">
        <f>SUM(J215:J217)</f>
        <v>0</v>
      </c>
      <c r="K214" s="3"/>
      <c r="L214" s="3"/>
    </row>
    <row r="215" spans="1:12" ht="12.75" hidden="1" outlineLevel="1" thickBot="1" x14ac:dyDescent="0.25">
      <c r="A215" s="131" t="s">
        <v>75</v>
      </c>
      <c r="B215" s="67"/>
      <c r="C215" s="135"/>
      <c r="D215" s="27"/>
      <c r="E215" s="153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09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76</v>
      </c>
      <c r="B216" s="67"/>
      <c r="C216" s="135"/>
      <c r="D216" s="27"/>
      <c r="E216" s="153"/>
      <c r="F216" s="111">
        <f>D216*E216</f>
        <v>0</v>
      </c>
      <c r="G216" s="132"/>
      <c r="H216" s="133">
        <f t="shared" si="76"/>
        <v>0</v>
      </c>
      <c r="I216" s="133"/>
      <c r="J216" s="209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77</v>
      </c>
      <c r="B217" s="136"/>
      <c r="C217" s="137"/>
      <c r="D217" s="118"/>
      <c r="E217" s="153"/>
      <c r="F217" s="111">
        <f>D217*E217</f>
        <v>0</v>
      </c>
      <c r="G217" s="132"/>
      <c r="H217" s="133">
        <f t="shared" si="75"/>
        <v>0</v>
      </c>
      <c r="I217" s="133"/>
      <c r="J217" s="209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2" t="s">
        <v>78</v>
      </c>
      <c r="B218" s="176"/>
      <c r="C218" s="176"/>
      <c r="D218" s="177"/>
      <c r="E218" s="178"/>
      <c r="F218" s="179">
        <f>SUM(F219:F223)</f>
        <v>0</v>
      </c>
      <c r="G218" s="180" t="str">
        <f>IFERROR(F218/$F$398,"0,00 %")</f>
        <v>0,00 %</v>
      </c>
      <c r="H218" s="181">
        <f t="shared" ref="H218:H223" si="77">F218-(SUM(I218:J218))</f>
        <v>0</v>
      </c>
      <c r="I218" s="181">
        <f>SUM(I219:I223)</f>
        <v>0</v>
      </c>
      <c r="J218" s="207">
        <f>SUM(J219:J223)</f>
        <v>0</v>
      </c>
      <c r="K218" s="3"/>
      <c r="L218" s="3"/>
    </row>
    <row r="219" spans="1:12" ht="13.5" customHeight="1" outlineLevel="1" x14ac:dyDescent="0.2">
      <c r="A219" s="134" t="s">
        <v>79</v>
      </c>
      <c r="B219" s="67"/>
      <c r="C219" s="135"/>
      <c r="D219" s="27"/>
      <c r="E219" s="152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80</v>
      </c>
      <c r="B220" s="67"/>
      <c r="C220" s="135"/>
      <c r="D220" s="27"/>
      <c r="E220" s="152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81</v>
      </c>
      <c r="B221" s="67"/>
      <c r="C221" s="135"/>
      <c r="D221" s="27"/>
      <c r="E221" s="152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82</v>
      </c>
      <c r="B222" s="67"/>
      <c r="C222" s="135"/>
      <c r="D222" s="27"/>
      <c r="E222" s="152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83</v>
      </c>
      <c r="B223" s="136"/>
      <c r="C223" s="137"/>
      <c r="D223" s="118"/>
      <c r="E223" s="153"/>
      <c r="F223" s="111">
        <f>D223*E223</f>
        <v>0</v>
      </c>
      <c r="G223" s="132"/>
      <c r="H223" s="133">
        <f t="shared" si="77"/>
        <v>0</v>
      </c>
      <c r="I223" s="133"/>
      <c r="J223" s="209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2" t="s">
        <v>84</v>
      </c>
      <c r="B224" s="176"/>
      <c r="C224" s="176"/>
      <c r="D224" s="177"/>
      <c r="E224" s="178"/>
      <c r="F224" s="179">
        <f>SUM(F225:F229)</f>
        <v>0</v>
      </c>
      <c r="G224" s="180" t="str">
        <f>IFERROR(F224/$F$398,"0,00 %")</f>
        <v>0,00 %</v>
      </c>
      <c r="H224" s="181">
        <f t="shared" ref="H224" si="78">F224-(SUM(I224:J224))</f>
        <v>0</v>
      </c>
      <c r="I224" s="181">
        <f>SUM(I225:I229)</f>
        <v>0</v>
      </c>
      <c r="J224" s="207">
        <f>SUM(J225:J229)</f>
        <v>0</v>
      </c>
      <c r="K224" s="3"/>
      <c r="L224" s="3"/>
    </row>
    <row r="225" spans="1:12" ht="13.5" customHeight="1" outlineLevel="1" x14ac:dyDescent="0.2">
      <c r="A225" s="134" t="s">
        <v>85</v>
      </c>
      <c r="B225" s="67"/>
      <c r="C225" s="135"/>
      <c r="D225" s="27"/>
      <c r="E225" s="152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86</v>
      </c>
      <c r="B226" s="67"/>
      <c r="C226" s="135"/>
      <c r="D226" s="27"/>
      <c r="E226" s="152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87</v>
      </c>
      <c r="B227" s="67"/>
      <c r="C227" s="135"/>
      <c r="D227" s="27"/>
      <c r="E227" s="152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88</v>
      </c>
      <c r="B228" s="67"/>
      <c r="C228" s="135"/>
      <c r="D228" s="27"/>
      <c r="E228" s="152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89</v>
      </c>
      <c r="B229" s="136"/>
      <c r="C229" s="137"/>
      <c r="D229" s="118"/>
      <c r="E229" s="153"/>
      <c r="F229" s="111">
        <f>D229*E229</f>
        <v>0</v>
      </c>
      <c r="G229" s="132"/>
      <c r="H229" s="133">
        <f t="shared" si="79"/>
        <v>0</v>
      </c>
      <c r="I229" s="133"/>
      <c r="J229" s="209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2" t="s">
        <v>90</v>
      </c>
      <c r="B230" s="176"/>
      <c r="C230" s="176"/>
      <c r="D230" s="177"/>
      <c r="E230" s="178"/>
      <c r="F230" s="179">
        <f>SUM(F231:F235)</f>
        <v>0</v>
      </c>
      <c r="G230" s="180" t="str">
        <f>IFERROR(F230/$F$398,"0,00 %")</f>
        <v>0,00 %</v>
      </c>
      <c r="H230" s="181">
        <f t="shared" si="79"/>
        <v>0</v>
      </c>
      <c r="I230" s="181">
        <f>SUM(I231:I235)</f>
        <v>0</v>
      </c>
      <c r="J230" s="207">
        <f>SUM(J231:J235)</f>
        <v>0</v>
      </c>
      <c r="K230" s="3"/>
      <c r="L230" s="3"/>
    </row>
    <row r="231" spans="1:12" ht="13.5" hidden="1" customHeight="1" outlineLevel="1" x14ac:dyDescent="0.2">
      <c r="A231" s="134" t="s">
        <v>91</v>
      </c>
      <c r="B231" s="67"/>
      <c r="C231" s="135"/>
      <c r="D231" s="27"/>
      <c r="E231" s="152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92</v>
      </c>
      <c r="B232" s="67"/>
      <c r="C232" s="135"/>
      <c r="D232" s="27"/>
      <c r="E232" s="152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93</v>
      </c>
      <c r="B233" s="67"/>
      <c r="C233" s="135"/>
      <c r="D233" s="27"/>
      <c r="E233" s="152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94</v>
      </c>
      <c r="B234" s="67"/>
      <c r="C234" s="135"/>
      <c r="D234" s="27"/>
      <c r="E234" s="152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95</v>
      </c>
      <c r="B235" s="67"/>
      <c r="C235" s="135"/>
      <c r="D235" s="27"/>
      <c r="E235" s="152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2" t="s">
        <v>96</v>
      </c>
      <c r="B236" s="176"/>
      <c r="C236" s="176"/>
      <c r="D236" s="177"/>
      <c r="E236" s="178"/>
      <c r="F236" s="179">
        <f>SUM(F237:F241)</f>
        <v>0</v>
      </c>
      <c r="G236" s="180" t="str">
        <f>IFERROR(F236/$F$398,"0,00 %")</f>
        <v>0,00 %</v>
      </c>
      <c r="H236" s="181">
        <f t="shared" si="80"/>
        <v>0</v>
      </c>
      <c r="I236" s="181">
        <f>SUM(I237:I241)</f>
        <v>0</v>
      </c>
      <c r="J236" s="207">
        <f>SUM(J237:J241)</f>
        <v>0</v>
      </c>
      <c r="K236" s="3"/>
      <c r="L236" s="3"/>
    </row>
    <row r="237" spans="1:12" ht="13.5" hidden="1" customHeight="1" outlineLevel="1" x14ac:dyDescent="0.2">
      <c r="A237" s="134" t="s">
        <v>97</v>
      </c>
      <c r="B237" s="67"/>
      <c r="C237" s="135"/>
      <c r="D237" s="27"/>
      <c r="E237" s="152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98</v>
      </c>
      <c r="B238" s="67"/>
      <c r="C238" s="135"/>
      <c r="D238" s="27"/>
      <c r="E238" s="152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99</v>
      </c>
      <c r="B239" s="67"/>
      <c r="C239" s="135"/>
      <c r="D239" s="27"/>
      <c r="E239" s="152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100</v>
      </c>
      <c r="B240" s="67"/>
      <c r="C240" s="135"/>
      <c r="D240" s="27"/>
      <c r="E240" s="152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101</v>
      </c>
      <c r="B241" s="67"/>
      <c r="C241" s="135"/>
      <c r="D241" s="27"/>
      <c r="E241" s="152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2" t="s">
        <v>102</v>
      </c>
      <c r="B242" s="176"/>
      <c r="C242" s="176"/>
      <c r="D242" s="177"/>
      <c r="E242" s="178"/>
      <c r="F242" s="179">
        <f>SUM(F243:F247)</f>
        <v>0</v>
      </c>
      <c r="G242" s="180" t="str">
        <f>IFERROR(F242/$F$398,"0,00 %")</f>
        <v>0,00 %</v>
      </c>
      <c r="H242" s="181">
        <f t="shared" si="81"/>
        <v>0</v>
      </c>
      <c r="I242" s="181">
        <f>SUM(I243:I247)</f>
        <v>0</v>
      </c>
      <c r="J242" s="207">
        <f>SUM(J243:J247)</f>
        <v>0</v>
      </c>
      <c r="K242" s="3"/>
      <c r="L242" s="3"/>
    </row>
    <row r="243" spans="1:12" ht="13.5" hidden="1" customHeight="1" outlineLevel="1" x14ac:dyDescent="0.2">
      <c r="A243" s="134" t="s">
        <v>103</v>
      </c>
      <c r="B243" s="67"/>
      <c r="C243" s="135"/>
      <c r="D243" s="27"/>
      <c r="E243" s="152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104</v>
      </c>
      <c r="B244" s="67"/>
      <c r="C244" s="135"/>
      <c r="D244" s="27"/>
      <c r="E244" s="152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105</v>
      </c>
      <c r="B245" s="67"/>
      <c r="C245" s="135"/>
      <c r="D245" s="27"/>
      <c r="E245" s="152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106</v>
      </c>
      <c r="B246" s="67"/>
      <c r="C246" s="135"/>
      <c r="D246" s="27"/>
      <c r="E246" s="152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107</v>
      </c>
      <c r="B247" s="67"/>
      <c r="C247" s="135"/>
      <c r="D247" s="27"/>
      <c r="E247" s="152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2" t="s">
        <v>108</v>
      </c>
      <c r="B248" s="176"/>
      <c r="C248" s="176"/>
      <c r="D248" s="177"/>
      <c r="E248" s="178"/>
      <c r="F248" s="179">
        <f>SUM(F249:F253)</f>
        <v>0</v>
      </c>
      <c r="G248" s="180" t="str">
        <f>IFERROR(F248/$F$398,"0,00 %")</f>
        <v>0,00 %</v>
      </c>
      <c r="H248" s="181">
        <f t="shared" si="82"/>
        <v>0</v>
      </c>
      <c r="I248" s="181">
        <f>SUM(I249:I253)</f>
        <v>0</v>
      </c>
      <c r="J248" s="207">
        <f>SUM(J249:J253)</f>
        <v>0</v>
      </c>
      <c r="K248" s="3"/>
      <c r="L248" s="3"/>
    </row>
    <row r="249" spans="1:12" ht="13.5" hidden="1" customHeight="1" outlineLevel="1" x14ac:dyDescent="0.2">
      <c r="A249" s="134" t="s">
        <v>109</v>
      </c>
      <c r="B249" s="67"/>
      <c r="C249" s="135"/>
      <c r="D249" s="27"/>
      <c r="E249" s="152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110</v>
      </c>
      <c r="B250" s="67"/>
      <c r="C250" s="135"/>
      <c r="D250" s="27"/>
      <c r="E250" s="152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111</v>
      </c>
      <c r="B251" s="67"/>
      <c r="C251" s="135"/>
      <c r="D251" s="27"/>
      <c r="E251" s="152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112</v>
      </c>
      <c r="B252" s="67"/>
      <c r="C252" s="135"/>
      <c r="D252" s="27"/>
      <c r="E252" s="152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113</v>
      </c>
      <c r="B253" s="67"/>
      <c r="C253" s="135"/>
      <c r="D253" s="27"/>
      <c r="E253" s="152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2" t="s">
        <v>114</v>
      </c>
      <c r="B254" s="176"/>
      <c r="C254" s="176"/>
      <c r="D254" s="177"/>
      <c r="E254" s="178"/>
      <c r="F254" s="179">
        <f>SUM(F255:F259)</f>
        <v>0</v>
      </c>
      <c r="G254" s="180" t="str">
        <f>IFERROR(F254/$F$398,"0,00 %")</f>
        <v>0,00 %</v>
      </c>
      <c r="H254" s="181">
        <f t="shared" si="83"/>
        <v>0</v>
      </c>
      <c r="I254" s="181">
        <f>SUM(I255:I259)</f>
        <v>0</v>
      </c>
      <c r="J254" s="207">
        <f>SUM(J255:J259)</f>
        <v>0</v>
      </c>
      <c r="K254" s="3"/>
      <c r="L254" s="3"/>
    </row>
    <row r="255" spans="1:12" ht="13.5" hidden="1" customHeight="1" outlineLevel="1" x14ac:dyDescent="0.2">
      <c r="A255" s="134" t="s">
        <v>115</v>
      </c>
      <c r="B255" s="67"/>
      <c r="C255" s="135"/>
      <c r="D255" s="27"/>
      <c r="E255" s="152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116</v>
      </c>
      <c r="B256" s="67"/>
      <c r="C256" s="135"/>
      <c r="D256" s="27"/>
      <c r="E256" s="152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117</v>
      </c>
      <c r="B257" s="67"/>
      <c r="C257" s="135"/>
      <c r="D257" s="27"/>
      <c r="E257" s="152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118</v>
      </c>
      <c r="B258" s="67"/>
      <c r="C258" s="135"/>
      <c r="D258" s="27"/>
      <c r="E258" s="152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119</v>
      </c>
      <c r="B259" s="67"/>
      <c r="C259" s="135"/>
      <c r="D259" s="27"/>
      <c r="E259" s="152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2" t="s">
        <v>120</v>
      </c>
      <c r="B260" s="176"/>
      <c r="C260" s="176"/>
      <c r="D260" s="177"/>
      <c r="E260" s="178"/>
      <c r="F260" s="179">
        <f>SUM(F261:F265)</f>
        <v>0</v>
      </c>
      <c r="G260" s="180" t="str">
        <f>IFERROR(F260/$F$398,"0,00 %")</f>
        <v>0,00 %</v>
      </c>
      <c r="H260" s="181">
        <f t="shared" si="84"/>
        <v>0</v>
      </c>
      <c r="I260" s="181">
        <f>SUM(I261:I265)</f>
        <v>0</v>
      </c>
      <c r="J260" s="207">
        <f>SUM(J261:J265)</f>
        <v>0</v>
      </c>
      <c r="K260" s="3"/>
      <c r="L260" s="3"/>
    </row>
    <row r="261" spans="1:12" ht="13.5" hidden="1" customHeight="1" outlineLevel="1" x14ac:dyDescent="0.2">
      <c r="A261" s="134" t="s">
        <v>121</v>
      </c>
      <c r="B261" s="67"/>
      <c r="C261" s="135"/>
      <c r="D261" s="27"/>
      <c r="E261" s="152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122</v>
      </c>
      <c r="B262" s="67"/>
      <c r="C262" s="135"/>
      <c r="D262" s="27"/>
      <c r="E262" s="152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123</v>
      </c>
      <c r="B263" s="67"/>
      <c r="C263" s="135"/>
      <c r="D263" s="27"/>
      <c r="E263" s="152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124</v>
      </c>
      <c r="B264" s="67"/>
      <c r="C264" s="135"/>
      <c r="D264" s="27"/>
      <c r="E264" s="152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125</v>
      </c>
      <c r="B265" s="67"/>
      <c r="C265" s="135"/>
      <c r="D265" s="27"/>
      <c r="E265" s="152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2" t="s">
        <v>126</v>
      </c>
      <c r="B266" s="176"/>
      <c r="C266" s="176"/>
      <c r="D266" s="177"/>
      <c r="E266" s="178"/>
      <c r="F266" s="179">
        <f>SUM(F267:F271)</f>
        <v>0</v>
      </c>
      <c r="G266" s="180" t="str">
        <f>IFERROR(F266/$F$398,"0,00 %")</f>
        <v>0,00 %</v>
      </c>
      <c r="H266" s="181">
        <f t="shared" si="85"/>
        <v>0</v>
      </c>
      <c r="I266" s="181">
        <f>SUM(I267:I271)</f>
        <v>0</v>
      </c>
      <c r="J266" s="207">
        <f>SUM(J267:J271)</f>
        <v>0</v>
      </c>
      <c r="K266" s="3"/>
      <c r="L266" s="3"/>
    </row>
    <row r="267" spans="1:12" ht="13.5" hidden="1" customHeight="1" outlineLevel="1" x14ac:dyDescent="0.2">
      <c r="A267" s="134" t="s">
        <v>127</v>
      </c>
      <c r="B267" s="67"/>
      <c r="C267" s="135"/>
      <c r="D267" s="27"/>
      <c r="E267" s="152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128</v>
      </c>
      <c r="B268" s="67"/>
      <c r="C268" s="135"/>
      <c r="D268" s="27"/>
      <c r="E268" s="152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129</v>
      </c>
      <c r="B269" s="67"/>
      <c r="C269" s="135"/>
      <c r="D269" s="27"/>
      <c r="E269" s="152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130</v>
      </c>
      <c r="B270" s="67"/>
      <c r="C270" s="135"/>
      <c r="D270" s="27"/>
      <c r="E270" s="152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131</v>
      </c>
      <c r="B271" s="67"/>
      <c r="C271" s="135"/>
      <c r="D271" s="27"/>
      <c r="E271" s="152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2" t="s">
        <v>132</v>
      </c>
      <c r="B272" s="176"/>
      <c r="C272" s="176"/>
      <c r="D272" s="177"/>
      <c r="E272" s="178"/>
      <c r="F272" s="179">
        <f>SUM(F273:F277)</f>
        <v>0</v>
      </c>
      <c r="G272" s="180" t="str">
        <f>IFERROR(F272/$F$398,"0,00 %")</f>
        <v>0,00 %</v>
      </c>
      <c r="H272" s="181">
        <f t="shared" si="86"/>
        <v>0</v>
      </c>
      <c r="I272" s="181">
        <f>SUM(I273:I277)</f>
        <v>0</v>
      </c>
      <c r="J272" s="207">
        <f>SUM(J273:J277)</f>
        <v>0</v>
      </c>
      <c r="K272" s="3"/>
      <c r="L272" s="3"/>
    </row>
    <row r="273" spans="1:12" ht="13.5" hidden="1" customHeight="1" outlineLevel="1" x14ac:dyDescent="0.2">
      <c r="A273" s="134" t="s">
        <v>133</v>
      </c>
      <c r="B273" s="67"/>
      <c r="C273" s="135"/>
      <c r="D273" s="27"/>
      <c r="E273" s="152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134</v>
      </c>
      <c r="B274" s="67"/>
      <c r="C274" s="135"/>
      <c r="D274" s="27"/>
      <c r="E274" s="152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135</v>
      </c>
      <c r="B275" s="67"/>
      <c r="C275" s="135"/>
      <c r="D275" s="27"/>
      <c r="E275" s="152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136</v>
      </c>
      <c r="B276" s="67"/>
      <c r="C276" s="135"/>
      <c r="D276" s="27"/>
      <c r="E276" s="152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137</v>
      </c>
      <c r="B277" s="67"/>
      <c r="C277" s="135"/>
      <c r="D277" s="27"/>
      <c r="E277" s="152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2" t="s">
        <v>138</v>
      </c>
      <c r="B278" s="176"/>
      <c r="C278" s="176"/>
      <c r="D278" s="177"/>
      <c r="E278" s="178"/>
      <c r="F278" s="179">
        <f>SUM(F279:F283)</f>
        <v>0</v>
      </c>
      <c r="G278" s="180" t="str">
        <f>IFERROR(F278/$F$398,"0,00 %")</f>
        <v>0,00 %</v>
      </c>
      <c r="H278" s="181">
        <f t="shared" si="87"/>
        <v>0</v>
      </c>
      <c r="I278" s="181">
        <f>SUM(I279:I283)</f>
        <v>0</v>
      </c>
      <c r="J278" s="207">
        <f>SUM(J279:J283)</f>
        <v>0</v>
      </c>
      <c r="K278" s="3"/>
      <c r="L278" s="3"/>
    </row>
    <row r="279" spans="1:12" ht="13.5" hidden="1" customHeight="1" outlineLevel="1" x14ac:dyDescent="0.2">
      <c r="A279" s="134" t="s">
        <v>139</v>
      </c>
      <c r="B279" s="67"/>
      <c r="C279" s="135"/>
      <c r="D279" s="27"/>
      <c r="E279" s="152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140</v>
      </c>
      <c r="B280" s="67"/>
      <c r="C280" s="135"/>
      <c r="D280" s="27"/>
      <c r="E280" s="152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141</v>
      </c>
      <c r="B281" s="67"/>
      <c r="C281" s="135"/>
      <c r="D281" s="27"/>
      <c r="E281" s="152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142</v>
      </c>
      <c r="B282" s="67"/>
      <c r="C282" s="135"/>
      <c r="D282" s="27"/>
      <c r="E282" s="152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143</v>
      </c>
      <c r="B283" s="67"/>
      <c r="C283" s="135"/>
      <c r="D283" s="27"/>
      <c r="E283" s="152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2" t="s">
        <v>144</v>
      </c>
      <c r="B284" s="176"/>
      <c r="C284" s="176"/>
      <c r="D284" s="177"/>
      <c r="E284" s="178"/>
      <c r="F284" s="179">
        <f>SUM(F285:F289)</f>
        <v>0</v>
      </c>
      <c r="G284" s="180" t="str">
        <f>IFERROR(F284/$F$398,"0,00 %")</f>
        <v>0,00 %</v>
      </c>
      <c r="H284" s="181">
        <f t="shared" si="88"/>
        <v>0</v>
      </c>
      <c r="I284" s="181">
        <f>SUM(I285:I289)</f>
        <v>0</v>
      </c>
      <c r="J284" s="207">
        <f>SUM(J285:J289)</f>
        <v>0</v>
      </c>
      <c r="K284" s="3"/>
      <c r="L284" s="3"/>
    </row>
    <row r="285" spans="1:12" ht="13.5" hidden="1" customHeight="1" outlineLevel="1" x14ac:dyDescent="0.2">
      <c r="A285" s="134" t="s">
        <v>145</v>
      </c>
      <c r="B285" s="67"/>
      <c r="C285" s="135"/>
      <c r="D285" s="27"/>
      <c r="E285" s="152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146</v>
      </c>
      <c r="B286" s="67"/>
      <c r="C286" s="135"/>
      <c r="D286" s="27"/>
      <c r="E286" s="152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147</v>
      </c>
      <c r="B287" s="67"/>
      <c r="C287" s="135"/>
      <c r="D287" s="27"/>
      <c r="E287" s="152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148</v>
      </c>
      <c r="B288" s="67"/>
      <c r="C288" s="135"/>
      <c r="D288" s="27"/>
      <c r="E288" s="152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149</v>
      </c>
      <c r="B289" s="67"/>
      <c r="C289" s="135"/>
      <c r="D289" s="27"/>
      <c r="E289" s="152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2" t="s">
        <v>150</v>
      </c>
      <c r="B290" s="176"/>
      <c r="C290" s="176"/>
      <c r="D290" s="177"/>
      <c r="E290" s="178"/>
      <c r="F290" s="179">
        <f>SUM(F291:F295)</f>
        <v>0</v>
      </c>
      <c r="G290" s="180" t="str">
        <f>IFERROR(F290/$F$398,"0,00 %")</f>
        <v>0,00 %</v>
      </c>
      <c r="H290" s="181">
        <f t="shared" si="89"/>
        <v>0</v>
      </c>
      <c r="I290" s="181">
        <f>SUM(I291:I295)</f>
        <v>0</v>
      </c>
      <c r="J290" s="207">
        <f>SUM(J291:J295)</f>
        <v>0</v>
      </c>
      <c r="K290" s="3"/>
      <c r="L290" s="3"/>
    </row>
    <row r="291" spans="1:12" ht="13.5" hidden="1" customHeight="1" outlineLevel="1" x14ac:dyDescent="0.2">
      <c r="A291" s="134" t="s">
        <v>151</v>
      </c>
      <c r="B291" s="67"/>
      <c r="C291" s="135"/>
      <c r="D291" s="27"/>
      <c r="E291" s="152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152</v>
      </c>
      <c r="B292" s="67"/>
      <c r="C292" s="135"/>
      <c r="D292" s="27"/>
      <c r="E292" s="152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153</v>
      </c>
      <c r="B293" s="67"/>
      <c r="C293" s="135"/>
      <c r="D293" s="27"/>
      <c r="E293" s="152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154</v>
      </c>
      <c r="B294" s="67"/>
      <c r="C294" s="135"/>
      <c r="D294" s="27"/>
      <c r="E294" s="152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155</v>
      </c>
      <c r="B295" s="67"/>
      <c r="C295" s="135"/>
      <c r="D295" s="27"/>
      <c r="E295" s="152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2" t="s">
        <v>156</v>
      </c>
      <c r="B296" s="176"/>
      <c r="C296" s="176"/>
      <c r="D296" s="177"/>
      <c r="E296" s="178"/>
      <c r="F296" s="179">
        <f>SUM(F297:F301)</f>
        <v>0</v>
      </c>
      <c r="G296" s="180" t="str">
        <f>IFERROR(F296/$F$398,"0,00 %")</f>
        <v>0,00 %</v>
      </c>
      <c r="H296" s="181">
        <f t="shared" si="90"/>
        <v>0</v>
      </c>
      <c r="I296" s="181">
        <f>SUM(I297:I301)</f>
        <v>0</v>
      </c>
      <c r="J296" s="207">
        <f>SUM(J297:J301)</f>
        <v>0</v>
      </c>
      <c r="K296" s="3"/>
      <c r="L296" s="3"/>
    </row>
    <row r="297" spans="1:12" ht="13.5" hidden="1" customHeight="1" outlineLevel="1" x14ac:dyDescent="0.2">
      <c r="A297" s="134" t="s">
        <v>157</v>
      </c>
      <c r="B297" s="67"/>
      <c r="C297" s="135"/>
      <c r="D297" s="27"/>
      <c r="E297" s="152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158</v>
      </c>
      <c r="B298" s="67"/>
      <c r="C298" s="135"/>
      <c r="D298" s="27"/>
      <c r="E298" s="152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159</v>
      </c>
      <c r="B299" s="67"/>
      <c r="C299" s="135"/>
      <c r="D299" s="27"/>
      <c r="E299" s="152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160</v>
      </c>
      <c r="B300" s="67"/>
      <c r="C300" s="135"/>
      <c r="D300" s="27"/>
      <c r="E300" s="152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161</v>
      </c>
      <c r="B301" s="67"/>
      <c r="C301" s="135"/>
      <c r="D301" s="27"/>
      <c r="E301" s="152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2" t="s">
        <v>162</v>
      </c>
      <c r="B302" s="176"/>
      <c r="C302" s="176"/>
      <c r="D302" s="177"/>
      <c r="E302" s="178"/>
      <c r="F302" s="179">
        <f>SUM(F303:F307)</f>
        <v>0</v>
      </c>
      <c r="G302" s="180" t="str">
        <f>IFERROR(F302/$F$398,"0,00 %")</f>
        <v>0,00 %</v>
      </c>
      <c r="H302" s="181">
        <f t="shared" si="91"/>
        <v>0</v>
      </c>
      <c r="I302" s="181">
        <f>SUM(I303:I307)</f>
        <v>0</v>
      </c>
      <c r="J302" s="207">
        <f>SUM(J303:J307)</f>
        <v>0</v>
      </c>
      <c r="K302" s="3"/>
      <c r="L302" s="3"/>
    </row>
    <row r="303" spans="1:12" ht="13.5" hidden="1" customHeight="1" outlineLevel="1" x14ac:dyDescent="0.2">
      <c r="A303" s="134" t="s">
        <v>163</v>
      </c>
      <c r="B303" s="67"/>
      <c r="C303" s="135"/>
      <c r="D303" s="27"/>
      <c r="E303" s="152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164</v>
      </c>
      <c r="B304" s="67"/>
      <c r="C304" s="135"/>
      <c r="D304" s="27"/>
      <c r="E304" s="152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165</v>
      </c>
      <c r="B305" s="67"/>
      <c r="C305" s="135"/>
      <c r="D305" s="27"/>
      <c r="E305" s="152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166</v>
      </c>
      <c r="B306" s="67"/>
      <c r="C306" s="135"/>
      <c r="D306" s="27"/>
      <c r="E306" s="152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167</v>
      </c>
      <c r="B307" s="67"/>
      <c r="C307" s="135"/>
      <c r="D307" s="27"/>
      <c r="E307" s="152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2" t="s">
        <v>168</v>
      </c>
      <c r="B308" s="176"/>
      <c r="C308" s="176"/>
      <c r="D308" s="177"/>
      <c r="E308" s="178"/>
      <c r="F308" s="179">
        <f>SUM(F309:F313)</f>
        <v>0</v>
      </c>
      <c r="G308" s="180" t="str">
        <f>IFERROR(F308/$F$398,"0,00 %")</f>
        <v>0,00 %</v>
      </c>
      <c r="H308" s="181">
        <f t="shared" si="92"/>
        <v>0</v>
      </c>
      <c r="I308" s="181">
        <f>SUM(I309:I313)</f>
        <v>0</v>
      </c>
      <c r="J308" s="207">
        <f>SUM(J309:J313)</f>
        <v>0</v>
      </c>
      <c r="K308" s="3"/>
      <c r="L308" s="3"/>
    </row>
    <row r="309" spans="1:12" ht="13.5" hidden="1" customHeight="1" outlineLevel="1" x14ac:dyDescent="0.2">
      <c r="A309" s="134" t="s">
        <v>169</v>
      </c>
      <c r="B309" s="67"/>
      <c r="C309" s="135"/>
      <c r="D309" s="27"/>
      <c r="E309" s="152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170</v>
      </c>
      <c r="B310" s="67"/>
      <c r="C310" s="135"/>
      <c r="D310" s="27"/>
      <c r="E310" s="152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171</v>
      </c>
      <c r="B311" s="67"/>
      <c r="C311" s="135"/>
      <c r="D311" s="27"/>
      <c r="E311" s="152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172</v>
      </c>
      <c r="B312" s="67"/>
      <c r="C312" s="135"/>
      <c r="D312" s="27"/>
      <c r="E312" s="152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173</v>
      </c>
      <c r="B313" s="67"/>
      <c r="C313" s="135"/>
      <c r="D313" s="27"/>
      <c r="E313" s="152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2" t="s">
        <v>174</v>
      </c>
      <c r="B314" s="176"/>
      <c r="C314" s="176"/>
      <c r="D314" s="177"/>
      <c r="E314" s="178"/>
      <c r="F314" s="179">
        <f>SUM(F315:F319)</f>
        <v>0</v>
      </c>
      <c r="G314" s="180" t="str">
        <f>IFERROR(F314/$F$398,"0,00 %")</f>
        <v>0,00 %</v>
      </c>
      <c r="H314" s="181">
        <f t="shared" si="93"/>
        <v>0</v>
      </c>
      <c r="I314" s="181">
        <f>SUM(I315:I319)</f>
        <v>0</v>
      </c>
      <c r="J314" s="207">
        <f>SUM(J315:J319)</f>
        <v>0</v>
      </c>
      <c r="K314" s="3"/>
      <c r="L314" s="3"/>
    </row>
    <row r="315" spans="1:12" ht="13.5" hidden="1" customHeight="1" outlineLevel="1" x14ac:dyDescent="0.2">
      <c r="A315" s="134" t="s">
        <v>175</v>
      </c>
      <c r="B315" s="67"/>
      <c r="C315" s="135"/>
      <c r="D315" s="27"/>
      <c r="E315" s="152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176</v>
      </c>
      <c r="B316" s="67"/>
      <c r="C316" s="135"/>
      <c r="D316" s="27"/>
      <c r="E316" s="152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177</v>
      </c>
      <c r="B317" s="67"/>
      <c r="C317" s="135"/>
      <c r="D317" s="27"/>
      <c r="E317" s="152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178</v>
      </c>
      <c r="B318" s="67"/>
      <c r="C318" s="135"/>
      <c r="D318" s="27"/>
      <c r="E318" s="152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179</v>
      </c>
      <c r="B319" s="67"/>
      <c r="C319" s="135"/>
      <c r="D319" s="27"/>
      <c r="E319" s="152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2" t="s">
        <v>180</v>
      </c>
      <c r="B320" s="176"/>
      <c r="C320" s="176"/>
      <c r="D320" s="177"/>
      <c r="E320" s="178"/>
      <c r="F320" s="179">
        <f>SUM(F321:F325)</f>
        <v>0</v>
      </c>
      <c r="G320" s="180" t="str">
        <f>IFERROR(F320/$F$398,"0,00 %")</f>
        <v>0,00 %</v>
      </c>
      <c r="H320" s="181">
        <f t="shared" si="94"/>
        <v>0</v>
      </c>
      <c r="I320" s="181">
        <f>SUM(I321:I325)</f>
        <v>0</v>
      </c>
      <c r="J320" s="207">
        <f>SUM(J321:J325)</f>
        <v>0</v>
      </c>
      <c r="K320" s="3"/>
      <c r="L320" s="3"/>
    </row>
    <row r="321" spans="1:12" ht="13.5" hidden="1" customHeight="1" outlineLevel="1" x14ac:dyDescent="0.2">
      <c r="A321" s="134" t="s">
        <v>181</v>
      </c>
      <c r="B321" s="67"/>
      <c r="C321" s="135"/>
      <c r="D321" s="27"/>
      <c r="E321" s="152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182</v>
      </c>
      <c r="B322" s="67"/>
      <c r="C322" s="135"/>
      <c r="D322" s="27"/>
      <c r="E322" s="152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183</v>
      </c>
      <c r="B323" s="67"/>
      <c r="C323" s="135"/>
      <c r="D323" s="27"/>
      <c r="E323" s="152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184</v>
      </c>
      <c r="B324" s="67"/>
      <c r="C324" s="135"/>
      <c r="D324" s="27"/>
      <c r="E324" s="152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185</v>
      </c>
      <c r="B325" s="67"/>
      <c r="C325" s="135"/>
      <c r="D325" s="27"/>
      <c r="E325" s="152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2" t="s">
        <v>186</v>
      </c>
      <c r="B326" s="176"/>
      <c r="C326" s="176"/>
      <c r="D326" s="177"/>
      <c r="E326" s="178"/>
      <c r="F326" s="179">
        <f>SUM(F327:F331)</f>
        <v>0</v>
      </c>
      <c r="G326" s="180" t="str">
        <f>IFERROR(F326/$F$398,"0,00 %")</f>
        <v>0,00 %</v>
      </c>
      <c r="H326" s="181">
        <f t="shared" si="95"/>
        <v>0</v>
      </c>
      <c r="I326" s="181">
        <f>SUM(I327:I331)</f>
        <v>0</v>
      </c>
      <c r="J326" s="207">
        <f>SUM(J327:J331)</f>
        <v>0</v>
      </c>
      <c r="K326" s="3"/>
      <c r="L326" s="3"/>
    </row>
    <row r="327" spans="1:12" ht="13.5" hidden="1" customHeight="1" outlineLevel="1" x14ac:dyDescent="0.2">
      <c r="A327" s="134" t="s">
        <v>187</v>
      </c>
      <c r="B327" s="67"/>
      <c r="C327" s="135"/>
      <c r="D327" s="27"/>
      <c r="E327" s="152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188</v>
      </c>
      <c r="B328" s="67"/>
      <c r="C328" s="135"/>
      <c r="D328" s="27"/>
      <c r="E328" s="152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189</v>
      </c>
      <c r="B329" s="67"/>
      <c r="C329" s="135"/>
      <c r="D329" s="27"/>
      <c r="E329" s="152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190</v>
      </c>
      <c r="B330" s="67"/>
      <c r="C330" s="135"/>
      <c r="D330" s="27"/>
      <c r="E330" s="152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191</v>
      </c>
      <c r="B331" s="67"/>
      <c r="C331" s="135"/>
      <c r="D331" s="27"/>
      <c r="E331" s="152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2" t="s">
        <v>192</v>
      </c>
      <c r="B332" s="176"/>
      <c r="C332" s="176"/>
      <c r="D332" s="177"/>
      <c r="E332" s="178"/>
      <c r="F332" s="179">
        <f>SUM(F333:F337)</f>
        <v>0</v>
      </c>
      <c r="G332" s="180" t="str">
        <f>IFERROR(F332/$F$398,"0,00 %")</f>
        <v>0,00 %</v>
      </c>
      <c r="H332" s="181">
        <f t="shared" si="96"/>
        <v>0</v>
      </c>
      <c r="I332" s="181">
        <f>SUM(I333:I337)</f>
        <v>0</v>
      </c>
      <c r="J332" s="207">
        <f>SUM(J333:J337)</f>
        <v>0</v>
      </c>
      <c r="K332" s="3"/>
      <c r="L332" s="3"/>
    </row>
    <row r="333" spans="1:12" ht="13.5" hidden="1" customHeight="1" outlineLevel="1" x14ac:dyDescent="0.2">
      <c r="A333" s="134" t="s">
        <v>193</v>
      </c>
      <c r="B333" s="67"/>
      <c r="C333" s="135"/>
      <c r="D333" s="27"/>
      <c r="E333" s="152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194</v>
      </c>
      <c r="B334" s="67"/>
      <c r="C334" s="135"/>
      <c r="D334" s="27"/>
      <c r="E334" s="152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195</v>
      </c>
      <c r="B335" s="67"/>
      <c r="C335" s="135"/>
      <c r="D335" s="27"/>
      <c r="E335" s="152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196</v>
      </c>
      <c r="B336" s="67"/>
      <c r="C336" s="135"/>
      <c r="D336" s="27"/>
      <c r="E336" s="152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197</v>
      </c>
      <c r="B337" s="67"/>
      <c r="C337" s="135"/>
      <c r="D337" s="27"/>
      <c r="E337" s="152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2" t="s">
        <v>198</v>
      </c>
      <c r="B338" s="176"/>
      <c r="C338" s="176"/>
      <c r="D338" s="177"/>
      <c r="E338" s="178"/>
      <c r="F338" s="179">
        <f>SUM(F339:F343)</f>
        <v>0</v>
      </c>
      <c r="G338" s="180" t="str">
        <f>IFERROR(F338/$F$398,"0,00 %")</f>
        <v>0,00 %</v>
      </c>
      <c r="H338" s="181">
        <f t="shared" si="97"/>
        <v>0</v>
      </c>
      <c r="I338" s="181">
        <f>SUM(I339:I343)</f>
        <v>0</v>
      </c>
      <c r="J338" s="207">
        <f>SUM(J339:J343)</f>
        <v>0</v>
      </c>
      <c r="K338" s="3"/>
      <c r="L338" s="3"/>
    </row>
    <row r="339" spans="1:12" ht="13.5" hidden="1" customHeight="1" outlineLevel="1" x14ac:dyDescent="0.2">
      <c r="A339" s="134" t="s">
        <v>199</v>
      </c>
      <c r="B339" s="67"/>
      <c r="C339" s="135"/>
      <c r="D339" s="27"/>
      <c r="E339" s="152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200</v>
      </c>
      <c r="B340" s="67"/>
      <c r="C340" s="135"/>
      <c r="D340" s="27"/>
      <c r="E340" s="152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201</v>
      </c>
      <c r="B341" s="67"/>
      <c r="C341" s="135"/>
      <c r="D341" s="27"/>
      <c r="E341" s="152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202</v>
      </c>
      <c r="B342" s="67"/>
      <c r="C342" s="135"/>
      <c r="D342" s="27"/>
      <c r="E342" s="152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203</v>
      </c>
      <c r="B343" s="67"/>
      <c r="C343" s="135"/>
      <c r="D343" s="27"/>
      <c r="E343" s="152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2" t="s">
        <v>204</v>
      </c>
      <c r="B344" s="176"/>
      <c r="C344" s="176"/>
      <c r="D344" s="177"/>
      <c r="E344" s="178"/>
      <c r="F344" s="179">
        <f>SUM(F345:F349)</f>
        <v>0</v>
      </c>
      <c r="G344" s="180" t="str">
        <f>IFERROR(F344/$F$398,"0,00 %")</f>
        <v>0,00 %</v>
      </c>
      <c r="H344" s="181">
        <f t="shared" si="98"/>
        <v>0</v>
      </c>
      <c r="I344" s="181">
        <f>SUM(I345:I349)</f>
        <v>0</v>
      </c>
      <c r="J344" s="207">
        <f>SUM(J345:J349)</f>
        <v>0</v>
      </c>
      <c r="K344" s="3"/>
      <c r="L344" s="3"/>
    </row>
    <row r="345" spans="1:12" ht="13.5" hidden="1" customHeight="1" outlineLevel="1" x14ac:dyDescent="0.2">
      <c r="A345" s="134" t="s">
        <v>205</v>
      </c>
      <c r="B345" s="67"/>
      <c r="C345" s="135"/>
      <c r="D345" s="27"/>
      <c r="E345" s="152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206</v>
      </c>
      <c r="B346" s="67"/>
      <c r="C346" s="135"/>
      <c r="D346" s="27"/>
      <c r="E346" s="152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207</v>
      </c>
      <c r="B347" s="67"/>
      <c r="C347" s="135"/>
      <c r="D347" s="27"/>
      <c r="E347" s="152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208</v>
      </c>
      <c r="B348" s="67"/>
      <c r="C348" s="135"/>
      <c r="D348" s="27"/>
      <c r="E348" s="152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209</v>
      </c>
      <c r="B349" s="67"/>
      <c r="C349" s="135"/>
      <c r="D349" s="27"/>
      <c r="E349" s="152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2" t="s">
        <v>210</v>
      </c>
      <c r="B350" s="176"/>
      <c r="C350" s="176"/>
      <c r="D350" s="177"/>
      <c r="E350" s="178"/>
      <c r="F350" s="179">
        <f>SUM(F351:F355)</f>
        <v>0</v>
      </c>
      <c r="G350" s="180" t="str">
        <f>IFERROR(F350/$F$398,"0,00 %")</f>
        <v>0,00 %</v>
      </c>
      <c r="H350" s="181">
        <f t="shared" si="99"/>
        <v>0</v>
      </c>
      <c r="I350" s="181">
        <f>SUM(I351:I355)</f>
        <v>0</v>
      </c>
      <c r="J350" s="207">
        <f>SUM(J351:J355)</f>
        <v>0</v>
      </c>
      <c r="K350" s="3"/>
      <c r="L350" s="3"/>
    </row>
    <row r="351" spans="1:12" ht="13.5" hidden="1" customHeight="1" outlineLevel="1" x14ac:dyDescent="0.2">
      <c r="A351" s="134" t="s">
        <v>211</v>
      </c>
      <c r="B351" s="67"/>
      <c r="C351" s="135"/>
      <c r="D351" s="27"/>
      <c r="E351" s="152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212</v>
      </c>
      <c r="B352" s="67"/>
      <c r="C352" s="135"/>
      <c r="D352" s="27"/>
      <c r="E352" s="152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213</v>
      </c>
      <c r="B353" s="67"/>
      <c r="C353" s="135"/>
      <c r="D353" s="27"/>
      <c r="E353" s="152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214</v>
      </c>
      <c r="B354" s="67"/>
      <c r="C354" s="135"/>
      <c r="D354" s="27"/>
      <c r="E354" s="152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215</v>
      </c>
      <c r="B355" s="67"/>
      <c r="C355" s="135"/>
      <c r="D355" s="27"/>
      <c r="E355" s="152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2" t="s">
        <v>216</v>
      </c>
      <c r="B356" s="176"/>
      <c r="C356" s="176"/>
      <c r="D356" s="177"/>
      <c r="E356" s="178"/>
      <c r="F356" s="179">
        <f>SUM(F357:F361)</f>
        <v>0</v>
      </c>
      <c r="G356" s="180" t="str">
        <f>IFERROR(F356/$F$398,"0,00 %")</f>
        <v>0,00 %</v>
      </c>
      <c r="H356" s="181">
        <f t="shared" si="100"/>
        <v>0</v>
      </c>
      <c r="I356" s="181">
        <f>SUM(I357:I361)</f>
        <v>0</v>
      </c>
      <c r="J356" s="207">
        <f>SUM(J357:J361)</f>
        <v>0</v>
      </c>
      <c r="K356" s="3"/>
      <c r="L356" s="3"/>
    </row>
    <row r="357" spans="1:12" ht="13.5" hidden="1" customHeight="1" outlineLevel="1" x14ac:dyDescent="0.2">
      <c r="A357" s="134" t="s">
        <v>217</v>
      </c>
      <c r="B357" s="67"/>
      <c r="C357" s="135"/>
      <c r="D357" s="27"/>
      <c r="E357" s="152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218</v>
      </c>
      <c r="B358" s="67"/>
      <c r="C358" s="135"/>
      <c r="D358" s="27"/>
      <c r="E358" s="152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219</v>
      </c>
      <c r="B359" s="67"/>
      <c r="C359" s="135"/>
      <c r="D359" s="27"/>
      <c r="E359" s="152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220</v>
      </c>
      <c r="B360" s="67"/>
      <c r="C360" s="135"/>
      <c r="D360" s="27"/>
      <c r="E360" s="152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221</v>
      </c>
      <c r="B361" s="67"/>
      <c r="C361" s="135"/>
      <c r="D361" s="27"/>
      <c r="E361" s="152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2" t="s">
        <v>222</v>
      </c>
      <c r="B362" s="176"/>
      <c r="C362" s="176"/>
      <c r="D362" s="177"/>
      <c r="E362" s="178"/>
      <c r="F362" s="179">
        <f>SUM(F363:F367)</f>
        <v>0</v>
      </c>
      <c r="G362" s="180" t="str">
        <f>IFERROR(F362/$F$398,"0,00 %")</f>
        <v>0,00 %</v>
      </c>
      <c r="H362" s="181">
        <f t="shared" si="101"/>
        <v>0</v>
      </c>
      <c r="I362" s="181">
        <f>SUM(I363:I367)</f>
        <v>0</v>
      </c>
      <c r="J362" s="207">
        <f>SUM(J363:J367)</f>
        <v>0</v>
      </c>
      <c r="K362" s="3"/>
      <c r="L362" s="3"/>
    </row>
    <row r="363" spans="1:12" ht="13.5" hidden="1" customHeight="1" outlineLevel="1" x14ac:dyDescent="0.2">
      <c r="A363" s="134" t="s">
        <v>223</v>
      </c>
      <c r="B363" s="67"/>
      <c r="C363" s="135"/>
      <c r="D363" s="27"/>
      <c r="E363" s="152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224</v>
      </c>
      <c r="B364" s="67"/>
      <c r="C364" s="135"/>
      <c r="D364" s="27"/>
      <c r="E364" s="152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225</v>
      </c>
      <c r="B365" s="67"/>
      <c r="C365" s="135"/>
      <c r="D365" s="27"/>
      <c r="E365" s="152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226</v>
      </c>
      <c r="B366" s="67"/>
      <c r="C366" s="135"/>
      <c r="D366" s="27"/>
      <c r="E366" s="152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227</v>
      </c>
      <c r="B367" s="67"/>
      <c r="C367" s="135"/>
      <c r="D367" s="27"/>
      <c r="E367" s="152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2" t="s">
        <v>228</v>
      </c>
      <c r="B368" s="176"/>
      <c r="C368" s="176"/>
      <c r="D368" s="177"/>
      <c r="E368" s="178"/>
      <c r="F368" s="179">
        <f>SUM(F369:F373)</f>
        <v>0</v>
      </c>
      <c r="G368" s="180" t="str">
        <f>IFERROR(F368/$F$398,"0,00 %")</f>
        <v>0,00 %</v>
      </c>
      <c r="H368" s="181">
        <f t="shared" si="102"/>
        <v>0</v>
      </c>
      <c r="I368" s="181">
        <f>SUM(I369:I373)</f>
        <v>0</v>
      </c>
      <c r="J368" s="207">
        <f>SUM(J369:J373)</f>
        <v>0</v>
      </c>
      <c r="K368" s="3"/>
      <c r="L368" s="3"/>
    </row>
    <row r="369" spans="1:12" ht="13.5" hidden="1" customHeight="1" outlineLevel="1" x14ac:dyDescent="0.2">
      <c r="A369" s="134" t="s">
        <v>229</v>
      </c>
      <c r="B369" s="67"/>
      <c r="C369" s="135"/>
      <c r="D369" s="27"/>
      <c r="E369" s="152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230</v>
      </c>
      <c r="B370" s="67"/>
      <c r="C370" s="135"/>
      <c r="D370" s="27"/>
      <c r="E370" s="152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231</v>
      </c>
      <c r="B371" s="67"/>
      <c r="C371" s="135"/>
      <c r="D371" s="27"/>
      <c r="E371" s="152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232</v>
      </c>
      <c r="B372" s="67"/>
      <c r="C372" s="135"/>
      <c r="D372" s="27"/>
      <c r="E372" s="152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233</v>
      </c>
      <c r="B373" s="67"/>
      <c r="C373" s="135"/>
      <c r="D373" s="27"/>
      <c r="E373" s="152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2" t="s">
        <v>234</v>
      </c>
      <c r="B374" s="176"/>
      <c r="C374" s="176"/>
      <c r="D374" s="177"/>
      <c r="E374" s="178"/>
      <c r="F374" s="179">
        <f>SUM(F375:F379)</f>
        <v>0</v>
      </c>
      <c r="G374" s="180" t="str">
        <f>IFERROR(F374/$F$398,"0,00 %")</f>
        <v>0,00 %</v>
      </c>
      <c r="H374" s="181">
        <f t="shared" si="103"/>
        <v>0</v>
      </c>
      <c r="I374" s="181">
        <f>SUM(I375:I379)</f>
        <v>0</v>
      </c>
      <c r="J374" s="207">
        <f>SUM(J375:J379)</f>
        <v>0</v>
      </c>
      <c r="K374" s="3"/>
      <c r="L374" s="3"/>
    </row>
    <row r="375" spans="1:12" ht="13.5" hidden="1" customHeight="1" outlineLevel="1" x14ac:dyDescent="0.2">
      <c r="A375" s="134" t="s">
        <v>235</v>
      </c>
      <c r="B375" s="67"/>
      <c r="C375" s="135"/>
      <c r="D375" s="27"/>
      <c r="E375" s="152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236</v>
      </c>
      <c r="B376" s="67"/>
      <c r="C376" s="135"/>
      <c r="D376" s="27"/>
      <c r="E376" s="152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237</v>
      </c>
      <c r="B377" s="67"/>
      <c r="C377" s="135"/>
      <c r="D377" s="27"/>
      <c r="E377" s="152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238</v>
      </c>
      <c r="B378" s="67"/>
      <c r="C378" s="135"/>
      <c r="D378" s="27"/>
      <c r="E378" s="152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239</v>
      </c>
      <c r="B379" s="67"/>
      <c r="C379" s="135"/>
      <c r="D379" s="27"/>
      <c r="E379" s="152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2" t="s">
        <v>240</v>
      </c>
      <c r="B380" s="176"/>
      <c r="C380" s="176"/>
      <c r="D380" s="177"/>
      <c r="E380" s="178"/>
      <c r="F380" s="179">
        <f>SUM(F381:F385)</f>
        <v>0</v>
      </c>
      <c r="G380" s="180" t="str">
        <f>IFERROR(F380/$F$398,"0,00 %")</f>
        <v>0,00 %</v>
      </c>
      <c r="H380" s="181">
        <f t="shared" si="104"/>
        <v>0</v>
      </c>
      <c r="I380" s="181">
        <f>SUM(I381:I385)</f>
        <v>0</v>
      </c>
      <c r="J380" s="207">
        <f>SUM(J381:J385)</f>
        <v>0</v>
      </c>
      <c r="K380" s="3"/>
      <c r="L380" s="3"/>
    </row>
    <row r="381" spans="1:12" ht="13.5" hidden="1" customHeight="1" outlineLevel="1" x14ac:dyDescent="0.2">
      <c r="A381" s="134" t="s">
        <v>241</v>
      </c>
      <c r="B381" s="67"/>
      <c r="C381" s="135"/>
      <c r="D381" s="27"/>
      <c r="E381" s="152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242</v>
      </c>
      <c r="B382" s="67"/>
      <c r="C382" s="135"/>
      <c r="D382" s="27"/>
      <c r="E382" s="152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243</v>
      </c>
      <c r="B383" s="67"/>
      <c r="C383" s="135"/>
      <c r="D383" s="27"/>
      <c r="E383" s="152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244</v>
      </c>
      <c r="B384" s="67"/>
      <c r="C384" s="135"/>
      <c r="D384" s="27"/>
      <c r="E384" s="152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245</v>
      </c>
      <c r="B385" s="67"/>
      <c r="C385" s="135"/>
      <c r="D385" s="27"/>
      <c r="E385" s="152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2" t="s">
        <v>246</v>
      </c>
      <c r="B386" s="176"/>
      <c r="C386" s="176"/>
      <c r="D386" s="177"/>
      <c r="E386" s="178"/>
      <c r="F386" s="179">
        <f>SUM(F387:F391)</f>
        <v>0</v>
      </c>
      <c r="G386" s="180" t="str">
        <f>IFERROR(F386/$F$398,"0,00 %")</f>
        <v>0,00 %</v>
      </c>
      <c r="H386" s="181">
        <f t="shared" si="105"/>
        <v>0</v>
      </c>
      <c r="I386" s="181">
        <f>SUM(I387:I391)</f>
        <v>0</v>
      </c>
      <c r="J386" s="207">
        <f>SUM(J387:J391)</f>
        <v>0</v>
      </c>
      <c r="K386" s="3"/>
      <c r="L386" s="3"/>
    </row>
    <row r="387" spans="1:12" ht="13.5" hidden="1" customHeight="1" outlineLevel="1" x14ac:dyDescent="0.2">
      <c r="A387" s="134" t="s">
        <v>247</v>
      </c>
      <c r="B387" s="67"/>
      <c r="C387" s="135"/>
      <c r="D387" s="27"/>
      <c r="E387" s="152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248</v>
      </c>
      <c r="B388" s="67"/>
      <c r="C388" s="135"/>
      <c r="D388" s="27"/>
      <c r="E388" s="152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249</v>
      </c>
      <c r="B389" s="67"/>
      <c r="C389" s="135"/>
      <c r="D389" s="27"/>
      <c r="E389" s="152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250</v>
      </c>
      <c r="B390" s="67"/>
      <c r="C390" s="135"/>
      <c r="D390" s="27"/>
      <c r="E390" s="152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251</v>
      </c>
      <c r="B391" s="67"/>
      <c r="C391" s="135"/>
      <c r="D391" s="27"/>
      <c r="E391" s="152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2" t="s">
        <v>252</v>
      </c>
      <c r="B392" s="176"/>
      <c r="C392" s="176"/>
      <c r="D392" s="177"/>
      <c r="E392" s="178"/>
      <c r="F392" s="179">
        <f>SUM(F393:F397)</f>
        <v>0</v>
      </c>
      <c r="G392" s="180" t="str">
        <f>IFERROR(F392/$F$398,"0,00 %")</f>
        <v>0,00 %</v>
      </c>
      <c r="H392" s="181">
        <f t="shared" si="106"/>
        <v>0</v>
      </c>
      <c r="I392" s="181">
        <f>SUM(I393:I397)</f>
        <v>0</v>
      </c>
      <c r="J392" s="207">
        <f>SUM(J393:J397)</f>
        <v>0</v>
      </c>
      <c r="K392" s="3"/>
      <c r="L392" s="3"/>
    </row>
    <row r="393" spans="1:12" ht="13.5" hidden="1" customHeight="1" outlineLevel="1" x14ac:dyDescent="0.2">
      <c r="A393" s="134" t="s">
        <v>253</v>
      </c>
      <c r="B393" s="67"/>
      <c r="C393" s="135"/>
      <c r="D393" s="27"/>
      <c r="E393" s="152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254</v>
      </c>
      <c r="B394" s="67"/>
      <c r="C394" s="135"/>
      <c r="D394" s="27"/>
      <c r="E394" s="152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255</v>
      </c>
      <c r="B395" s="67"/>
      <c r="C395" s="135"/>
      <c r="D395" s="27"/>
      <c r="E395" s="152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256</v>
      </c>
      <c r="B396" s="67"/>
      <c r="C396" s="135"/>
      <c r="D396" s="27"/>
      <c r="E396" s="152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257</v>
      </c>
      <c r="B397" s="67"/>
      <c r="C397" s="135"/>
      <c r="D397" s="27"/>
      <c r="E397" s="152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258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6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6"/>
      <c r="K399" s="3"/>
    </row>
    <row r="400" spans="1:12" ht="13.5" customHeight="1" x14ac:dyDescent="0.2">
      <c r="A400" s="83" t="s">
        <v>259</v>
      </c>
      <c r="B400" s="84"/>
      <c r="C400" s="120"/>
      <c r="D400" s="121"/>
      <c r="E400" s="122"/>
      <c r="F400" s="87" t="s">
        <v>260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357</v>
      </c>
      <c r="B401" s="67"/>
      <c r="C401" s="135"/>
      <c r="D401" s="27"/>
      <c r="E401" s="152"/>
      <c r="F401" s="14">
        <f>D401*E401</f>
        <v>0</v>
      </c>
      <c r="G401" s="98"/>
      <c r="H401" s="15">
        <f t="shared" ref="H401" si="109">F401-(SUM(I401:J401))</f>
        <v>0</v>
      </c>
      <c r="I401" s="15"/>
      <c r="J401" s="16"/>
      <c r="K401" s="138"/>
    </row>
    <row r="402" spans="1:11" ht="13.5" customHeight="1" thickBot="1" x14ac:dyDescent="0.25">
      <c r="A402" s="75" t="s">
        <v>261</v>
      </c>
      <c r="B402" s="76"/>
      <c r="C402" s="77"/>
      <c r="D402" s="78"/>
      <c r="E402" s="126"/>
      <c r="F402" s="105">
        <f>SUM(F401:F401)</f>
        <v>0</v>
      </c>
      <c r="G402" s="156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6"/>
      <c r="K403" s="3"/>
    </row>
    <row r="404" spans="1:11" ht="13.5" customHeight="1" thickBot="1" x14ac:dyDescent="0.25">
      <c r="A404" s="139" t="s">
        <v>262</v>
      </c>
      <c r="B404" s="140"/>
      <c r="C404" s="141"/>
      <c r="D404" s="142"/>
      <c r="E404" s="143"/>
      <c r="F404" s="144">
        <f>SUM(F402,F398,F203,F77,F60,F46,F26)</f>
        <v>0</v>
      </c>
      <c r="G404" s="145"/>
      <c r="H404" s="144">
        <f>SUM(H402,H398,H203,H77,H60,H46,H26)</f>
        <v>0</v>
      </c>
      <c r="I404" s="144">
        <f>SUM(I402,I398,I203,I77,I60,I46,I26)</f>
        <v>0</v>
      </c>
      <c r="J404" s="144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6"/>
      <c r="K405" s="3"/>
    </row>
    <row r="406" spans="1:11" ht="50.45" customHeight="1" thickBot="1" x14ac:dyDescent="0.25">
      <c r="A406" s="139" t="s">
        <v>367</v>
      </c>
      <c r="B406" s="140"/>
      <c r="C406" s="146"/>
      <c r="D406" s="147"/>
      <c r="E406" s="154"/>
      <c r="F406" s="144">
        <v>0</v>
      </c>
      <c r="G406" s="149" t="str">
        <f>IFERROR(H406/H404,"0,00 %")</f>
        <v>0,00 %</v>
      </c>
      <c r="H406" s="144">
        <v>0</v>
      </c>
      <c r="I406" s="144"/>
      <c r="J406" s="144"/>
    </row>
    <row r="407" spans="1:11" ht="12.75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6"/>
    </row>
    <row r="408" spans="1:11" ht="12.75" thickBot="1" x14ac:dyDescent="0.25">
      <c r="A408" s="139" t="s">
        <v>263</v>
      </c>
      <c r="B408" s="140"/>
      <c r="C408" s="92"/>
      <c r="D408" s="148"/>
      <c r="E408" s="143"/>
      <c r="F408" s="144">
        <f>SUM(F404,F406)</f>
        <v>0</v>
      </c>
      <c r="G408" s="145"/>
      <c r="H408" s="145">
        <f>SUM(H404,H406)</f>
        <v>0</v>
      </c>
      <c r="I408" s="144">
        <f>SUM(I404,I406)</f>
        <v>0</v>
      </c>
      <c r="J408" s="144">
        <f>SUM(J404,J406)</f>
        <v>0</v>
      </c>
    </row>
    <row r="409" spans="1:11" ht="12.95" customHeight="1" thickBot="1" x14ac:dyDescent="0.25">
      <c r="A409" s="160"/>
      <c r="B409" s="69"/>
      <c r="C409" s="32"/>
      <c r="D409" s="33"/>
      <c r="E409" s="155"/>
      <c r="F409" s="34"/>
      <c r="G409" s="34"/>
      <c r="H409" s="150" t="s">
        <v>264</v>
      </c>
      <c r="I409" s="225" t="str">
        <f>IFERROR((I404+J404)/F408,"0,00 %")</f>
        <v>0,00 %</v>
      </c>
      <c r="J409" s="226"/>
    </row>
    <row r="410" spans="1:11" x14ac:dyDescent="0.2">
      <c r="A410" s="160"/>
      <c r="B410" s="69"/>
      <c r="C410" s="32"/>
      <c r="D410" s="33"/>
      <c r="E410" s="155"/>
      <c r="F410" s="34"/>
      <c r="G410" s="34"/>
      <c r="H410" s="35"/>
      <c r="I410" s="35"/>
      <c r="J410" s="35"/>
    </row>
    <row r="411" spans="1:11" x14ac:dyDescent="0.2">
      <c r="A411" s="160"/>
      <c r="B411" s="69"/>
      <c r="C411" s="32"/>
      <c r="D411" s="33"/>
      <c r="E411" s="155"/>
      <c r="F411" s="34"/>
      <c r="G411" s="34"/>
      <c r="H411" s="35"/>
      <c r="I411" s="35"/>
      <c r="J411" s="35"/>
    </row>
    <row r="412" spans="1:11" x14ac:dyDescent="0.2">
      <c r="A412" s="159"/>
      <c r="B412" s="70"/>
      <c r="C412" s="32"/>
      <c r="D412" s="33"/>
      <c r="E412" s="155"/>
      <c r="F412" s="34"/>
      <c r="G412" s="34"/>
      <c r="H412" s="35"/>
      <c r="I412" s="35"/>
      <c r="J412" s="35"/>
    </row>
    <row r="413" spans="1:11" x14ac:dyDescent="0.2">
      <c r="A413" s="160"/>
      <c r="B413" s="69"/>
      <c r="C413" s="32"/>
      <c r="D413" s="33"/>
      <c r="E413" s="155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5"/>
      <c r="F414" s="34"/>
      <c r="G414" s="34"/>
      <c r="H414" s="35"/>
      <c r="I414" s="35"/>
      <c r="J414" s="35"/>
    </row>
    <row r="415" spans="1:11" x14ac:dyDescent="0.2">
      <c r="A415" s="158"/>
      <c r="B415" s="68"/>
      <c r="C415" s="32"/>
      <c r="D415" s="33"/>
      <c r="E415" s="155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5"/>
      <c r="F416" s="34"/>
      <c r="G416" s="34"/>
      <c r="H416" s="35"/>
      <c r="I416" s="35"/>
      <c r="J416" s="35"/>
    </row>
    <row r="417" spans="1:12" x14ac:dyDescent="0.2">
      <c r="A417" s="215"/>
      <c r="B417" s="215"/>
      <c r="C417" s="216"/>
      <c r="D417" s="216"/>
      <c r="E417" s="216"/>
      <c r="F417" s="216"/>
      <c r="G417" s="216"/>
      <c r="H417" s="216"/>
      <c r="I417" s="216"/>
      <c r="J417" s="216"/>
    </row>
    <row r="418" spans="1:12" x14ac:dyDescent="0.2">
      <c r="A418" s="216"/>
      <c r="B418" s="216"/>
      <c r="C418" s="216"/>
      <c r="D418" s="216"/>
      <c r="E418" s="216"/>
      <c r="F418" s="216"/>
      <c r="G418" s="216"/>
      <c r="H418" s="216"/>
      <c r="I418" s="216"/>
      <c r="J418" s="216"/>
    </row>
    <row r="419" spans="1:12" x14ac:dyDescent="0.2">
      <c r="A419" s="216"/>
      <c r="B419" s="216"/>
      <c r="C419" s="216"/>
      <c r="D419" s="216"/>
      <c r="E419" s="216"/>
      <c r="F419" s="216"/>
      <c r="G419" s="216"/>
      <c r="H419" s="216"/>
      <c r="I419" s="216"/>
      <c r="J419" s="216"/>
      <c r="K419" s="212"/>
      <c r="L419" s="212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5"/>
      <c r="B421" s="215"/>
      <c r="C421" s="215"/>
      <c r="D421" s="215"/>
      <c r="E421" s="215"/>
      <c r="F421" s="215"/>
      <c r="G421" s="215"/>
      <c r="H421" s="215"/>
      <c r="I421" s="215"/>
      <c r="J421" s="215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6"/>
      <c r="B423" s="216"/>
      <c r="C423" s="216"/>
      <c r="D423" s="216"/>
      <c r="E423" s="216"/>
      <c r="F423" s="216"/>
      <c r="G423" s="216"/>
      <c r="H423" s="216"/>
      <c r="I423" s="216"/>
      <c r="J423" s="216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5"/>
      <c r="B425" s="215"/>
      <c r="C425" s="216"/>
      <c r="D425" s="216"/>
      <c r="E425" s="216"/>
      <c r="F425" s="216"/>
      <c r="G425" s="216"/>
      <c r="H425" s="216"/>
      <c r="I425" s="216"/>
      <c r="J425" s="216"/>
    </row>
    <row r="426" spans="1:12" x14ac:dyDescent="0.2">
      <c r="A426" s="159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6"/>
      <c r="B427" s="216"/>
      <c r="C427" s="216"/>
      <c r="D427" s="216"/>
      <c r="E427" s="216"/>
      <c r="F427" s="216"/>
      <c r="G427" s="216"/>
      <c r="H427" s="216"/>
      <c r="I427" s="216"/>
      <c r="J427" s="216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7"/>
      <c r="B429" s="217"/>
      <c r="C429" s="218"/>
      <c r="D429" s="218"/>
      <c r="E429" s="218"/>
      <c r="F429" s="218"/>
      <c r="G429" s="218"/>
      <c r="H429" s="218"/>
      <c r="I429" s="218"/>
      <c r="J429" s="218"/>
    </row>
    <row r="430" spans="1:12" x14ac:dyDescent="0.2">
      <c r="A430" s="216"/>
      <c r="B430" s="216"/>
      <c r="C430" s="216"/>
      <c r="D430" s="216"/>
      <c r="E430" s="216"/>
      <c r="F430" s="216"/>
      <c r="G430" s="216"/>
      <c r="H430" s="216"/>
      <c r="I430" s="216"/>
      <c r="J430" s="216"/>
    </row>
    <row r="431" spans="1:12" x14ac:dyDescent="0.2">
      <c r="A431" s="216"/>
      <c r="B431" s="216"/>
      <c r="C431" s="216"/>
      <c r="D431" s="216"/>
      <c r="E431" s="216"/>
      <c r="F431" s="216"/>
      <c r="G431" s="216"/>
      <c r="H431" s="216"/>
      <c r="I431" s="216"/>
      <c r="J431" s="216"/>
    </row>
    <row r="432" spans="1:12" x14ac:dyDescent="0.2">
      <c r="A432" s="216"/>
      <c r="B432" s="216"/>
      <c r="C432" s="216"/>
      <c r="D432" s="216"/>
      <c r="E432" s="216"/>
      <c r="F432" s="216"/>
      <c r="G432" s="216"/>
      <c r="H432" s="216"/>
      <c r="I432" s="216"/>
      <c r="J432" s="216"/>
    </row>
    <row r="433" spans="1:10" x14ac:dyDescent="0.2">
      <c r="A433" s="216"/>
      <c r="B433" s="216"/>
      <c r="C433" s="216"/>
      <c r="D433" s="216"/>
      <c r="E433" s="216"/>
      <c r="F433" s="216"/>
      <c r="G433" s="216"/>
      <c r="H433" s="216"/>
      <c r="I433" s="216"/>
      <c r="J433" s="216"/>
    </row>
    <row r="434" spans="1:10" x14ac:dyDescent="0.2">
      <c r="A434" s="216"/>
      <c r="B434" s="216"/>
      <c r="C434" s="216"/>
      <c r="D434" s="216"/>
      <c r="E434" s="216"/>
      <c r="F434" s="216"/>
      <c r="G434" s="216"/>
      <c r="H434" s="216"/>
      <c r="I434" s="216"/>
      <c r="J434" s="216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7"/>
      <c r="B436" s="217"/>
      <c r="C436" s="218"/>
      <c r="D436" s="218"/>
      <c r="E436" s="218"/>
      <c r="F436" s="218"/>
      <c r="G436" s="218"/>
      <c r="H436" s="218"/>
      <c r="I436" s="218"/>
      <c r="J436" s="218"/>
    </row>
    <row r="437" spans="1:10" x14ac:dyDescent="0.2">
      <c r="A437" s="216"/>
      <c r="B437" s="216"/>
      <c r="C437" s="216"/>
      <c r="D437" s="216"/>
      <c r="E437" s="216"/>
      <c r="F437" s="216"/>
      <c r="G437" s="216"/>
      <c r="H437" s="216"/>
      <c r="I437" s="216"/>
      <c r="J437" s="216"/>
    </row>
    <row r="438" spans="1:10" x14ac:dyDescent="0.2">
      <c r="A438" s="159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6"/>
      <c r="B439" s="216"/>
      <c r="C439" s="216"/>
      <c r="D439" s="216"/>
      <c r="E439" s="216"/>
      <c r="F439" s="216"/>
      <c r="G439" s="216"/>
      <c r="H439" s="216"/>
      <c r="I439" s="216"/>
      <c r="J439" s="216"/>
    </row>
    <row r="440" spans="1:10" x14ac:dyDescent="0.2">
      <c r="A440" s="159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5"/>
      <c r="B443" s="215"/>
      <c r="C443" s="216"/>
      <c r="D443" s="216"/>
      <c r="E443" s="216"/>
      <c r="F443" s="216"/>
      <c r="G443" s="216"/>
      <c r="H443" s="216"/>
      <c r="I443" s="216"/>
      <c r="J443" s="216"/>
    </row>
    <row r="444" spans="1:10" x14ac:dyDescent="0.2">
      <c r="A444" s="216"/>
      <c r="B444" s="216"/>
      <c r="C444" s="216"/>
      <c r="D444" s="216"/>
      <c r="E444" s="216"/>
      <c r="F444" s="216"/>
      <c r="G444" s="216"/>
      <c r="H444" s="216"/>
      <c r="I444" s="216"/>
      <c r="J444" s="216"/>
    </row>
    <row r="445" spans="1:10" x14ac:dyDescent="0.2">
      <c r="A445" s="216"/>
      <c r="B445" s="216"/>
      <c r="C445" s="216"/>
      <c r="D445" s="216"/>
      <c r="E445" s="216"/>
      <c r="F445" s="216"/>
      <c r="G445" s="216"/>
      <c r="H445" s="216"/>
      <c r="I445" s="216"/>
      <c r="J445" s="216"/>
    </row>
    <row r="446" spans="1:10" x14ac:dyDescent="0.2">
      <c r="A446" s="216"/>
      <c r="B446" s="216"/>
      <c r="C446" s="216"/>
      <c r="D446" s="216"/>
      <c r="E446" s="216"/>
      <c r="F446" s="216"/>
      <c r="G446" s="216"/>
      <c r="H446" s="216"/>
      <c r="I446" s="216"/>
      <c r="J446" s="216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5"/>
      <c r="B448" s="215"/>
      <c r="C448" s="216"/>
      <c r="D448" s="216"/>
      <c r="E448" s="216"/>
      <c r="F448" s="216"/>
      <c r="G448" s="216"/>
      <c r="H448" s="216"/>
      <c r="I448" s="216"/>
      <c r="J448" s="216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5"/>
      <c r="B450" s="215"/>
      <c r="C450" s="216"/>
      <c r="D450" s="216"/>
      <c r="E450" s="216"/>
      <c r="F450" s="216"/>
      <c r="G450" s="216"/>
      <c r="H450" s="216"/>
      <c r="I450" s="216"/>
      <c r="J450" s="216"/>
    </row>
    <row r="451" spans="1:10" x14ac:dyDescent="0.2">
      <c r="A451" s="219"/>
      <c r="B451" s="219"/>
      <c r="C451" s="219"/>
      <c r="D451" s="219"/>
      <c r="E451" s="219"/>
      <c r="F451" s="219"/>
      <c r="G451" s="219"/>
      <c r="H451" s="219"/>
      <c r="I451" s="219"/>
      <c r="J451" s="219"/>
    </row>
  </sheetData>
  <sheetProtection deleteRows="0"/>
  <dataConsolidate/>
  <mergeCells count="27">
    <mergeCell ref="A4:J4"/>
    <mergeCell ref="K5:L5"/>
    <mergeCell ref="A417:J418"/>
    <mergeCell ref="A419:J419"/>
    <mergeCell ref="A2:J2"/>
    <mergeCell ref="I409:J409"/>
    <mergeCell ref="A451:J451"/>
    <mergeCell ref="A443:J443"/>
    <mergeCell ref="A444:J444"/>
    <mergeCell ref="A445:J445"/>
    <mergeCell ref="A446:J446"/>
    <mergeCell ref="A448:J448"/>
    <mergeCell ref="A450:J450"/>
    <mergeCell ref="A421:J421"/>
    <mergeCell ref="A422:J422"/>
    <mergeCell ref="A436:J436"/>
    <mergeCell ref="A437:J437"/>
    <mergeCell ref="A439:J439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</mergeCells>
  <phoneticPr fontId="8" type="noConversion"/>
  <conditionalFormatting sqref="G406">
    <cfRule type="cellIs" dxfId="5" priority="4" operator="greaterThan">
      <formula>0.07</formula>
    </cfRule>
  </conditionalFormatting>
  <conditionalFormatting sqref="I409">
    <cfRule type="cellIs" dxfId="4" priority="3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zoomScale="75" zoomScaleNormal="75" zoomScaleSheetLayoutView="75" workbookViewId="0">
      <selection activeCell="T9" sqref="T9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23" t="s">
        <v>0</v>
      </c>
      <c r="B2" s="223"/>
      <c r="C2" s="224"/>
      <c r="D2" s="224"/>
      <c r="E2" s="224"/>
      <c r="F2" s="224"/>
      <c r="G2" s="224"/>
      <c r="H2" s="224"/>
      <c r="I2" s="224"/>
      <c r="J2" s="224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369</v>
      </c>
      <c r="I3" s="96" t="s">
        <v>8</v>
      </c>
      <c r="J3" s="96" t="s">
        <v>301</v>
      </c>
    </row>
    <row r="4" spans="1:12" ht="10.5" customHeight="1" thickBot="1" x14ac:dyDescent="0.25">
      <c r="A4" s="220" t="s">
        <v>268</v>
      </c>
      <c r="B4" s="220"/>
      <c r="C4" s="220"/>
      <c r="D4" s="220"/>
      <c r="E4" s="220"/>
      <c r="F4" s="220"/>
      <c r="G4" s="220"/>
      <c r="H4" s="220"/>
      <c r="I4" s="220"/>
      <c r="J4" s="221"/>
    </row>
    <row r="5" spans="1:12" s="82" customFormat="1" ht="51.6" customHeight="1" x14ac:dyDescent="0.2">
      <c r="A5" s="83" t="s">
        <v>354</v>
      </c>
      <c r="B5" s="84"/>
      <c r="C5" s="85"/>
      <c r="D5" s="86"/>
      <c r="E5" s="122"/>
      <c r="F5" s="87"/>
      <c r="G5" s="88"/>
      <c r="H5" s="89"/>
      <c r="I5" s="89"/>
      <c r="J5" s="90"/>
      <c r="K5" s="222" t="s">
        <v>9</v>
      </c>
      <c r="L5" s="222"/>
    </row>
    <row r="6" spans="1:12" ht="13.5" customHeight="1" x14ac:dyDescent="0.2">
      <c r="A6" s="50" t="s">
        <v>303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5">
        <f>SUM(J7:J9)</f>
        <v>0</v>
      </c>
      <c r="K6" s="3"/>
      <c r="L6" s="3"/>
    </row>
    <row r="7" spans="1:12" ht="13.5" customHeight="1" outlineLevel="1" x14ac:dyDescent="0.2">
      <c r="A7" s="10" t="s">
        <v>340</v>
      </c>
      <c r="B7" s="61"/>
      <c r="C7" s="11" t="s">
        <v>11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341</v>
      </c>
      <c r="B8" s="61"/>
      <c r="C8" s="11" t="s">
        <v>11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342</v>
      </c>
      <c r="B9" s="61"/>
      <c r="C9" s="11" t="s">
        <v>11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304</v>
      </c>
      <c r="B10" s="58" t="s">
        <v>12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5">
        <f>SUM(J11:J13)</f>
        <v>0</v>
      </c>
      <c r="K10" s="3"/>
      <c r="L10" s="3"/>
    </row>
    <row r="11" spans="1:12" ht="13.5" customHeight="1" outlineLevel="1" x14ac:dyDescent="0.2">
      <c r="A11" s="10" t="s">
        <v>13</v>
      </c>
      <c r="B11" s="63"/>
      <c r="C11" s="11" t="s">
        <v>11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14</v>
      </c>
      <c r="B12" s="63"/>
      <c r="C12" s="11" t="s">
        <v>11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15</v>
      </c>
      <c r="B13" s="63"/>
      <c r="C13" s="11" t="s">
        <v>11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16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5">
        <f>SUM(J15:J17)</f>
        <v>0</v>
      </c>
      <c r="K14" s="3"/>
      <c r="L14" s="3"/>
    </row>
    <row r="15" spans="1:12" ht="13.5" customHeight="1" outlineLevel="1" x14ac:dyDescent="0.2">
      <c r="A15" s="10" t="s">
        <v>337</v>
      </c>
      <c r="B15" s="61"/>
      <c r="C15" s="11" t="s">
        <v>11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338</v>
      </c>
      <c r="B16" s="61"/>
      <c r="C16" s="11" t="s">
        <v>11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339</v>
      </c>
      <c r="B17" s="61"/>
      <c r="C17" s="11" t="s">
        <v>11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17</v>
      </c>
      <c r="B18" s="58" t="s">
        <v>12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5">
        <f>SUM(J19:J21)</f>
        <v>0</v>
      </c>
      <c r="K18" s="3"/>
      <c r="L18" s="3"/>
    </row>
    <row r="19" spans="1:12" ht="13.5" customHeight="1" outlineLevel="1" x14ac:dyDescent="0.2">
      <c r="A19" s="19" t="s">
        <v>18</v>
      </c>
      <c r="B19" s="62"/>
      <c r="C19" s="54" t="s">
        <v>11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19</v>
      </c>
      <c r="B20" s="62"/>
      <c r="C20" s="54" t="s">
        <v>11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20</v>
      </c>
      <c r="B21" s="62"/>
      <c r="C21" s="54" t="s">
        <v>11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21</v>
      </c>
      <c r="B22" s="58" t="s">
        <v>12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5">
        <f>SUM(J23:J25)</f>
        <v>0</v>
      </c>
      <c r="K22" s="3"/>
      <c r="L22" s="3"/>
    </row>
    <row r="23" spans="1:12" ht="13.5" customHeight="1" outlineLevel="1" x14ac:dyDescent="0.2">
      <c r="A23" s="19" t="s">
        <v>22</v>
      </c>
      <c r="B23" s="157"/>
      <c r="C23" s="54" t="s">
        <v>11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23</v>
      </c>
      <c r="B24" s="62"/>
      <c r="C24" s="54" t="s">
        <v>11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24</v>
      </c>
      <c r="B25" s="62"/>
      <c r="C25" s="54" t="s">
        <v>11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25</v>
      </c>
      <c r="B26" s="76"/>
      <c r="C26" s="77"/>
      <c r="D26" s="78"/>
      <c r="E26" s="126"/>
      <c r="F26" s="105">
        <f>SUM(F6,F10,F14,F18,F22)</f>
        <v>0</v>
      </c>
      <c r="G26" s="214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6"/>
      <c r="B27" s="60"/>
      <c r="C27" s="7"/>
      <c r="D27" s="8"/>
      <c r="E27" s="39"/>
      <c r="F27" s="9"/>
      <c r="G27" s="9"/>
      <c r="H27" s="8"/>
      <c r="I27" s="8"/>
      <c r="J27" s="206"/>
      <c r="K27" s="3"/>
      <c r="L27" s="3"/>
    </row>
    <row r="28" spans="1:12" s="82" customFormat="1" ht="13.5" customHeight="1" x14ac:dyDescent="0.2">
      <c r="A28" s="83" t="s">
        <v>26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27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5">
        <f>SUM(J30:J36)</f>
        <v>0</v>
      </c>
      <c r="K29" s="81"/>
      <c r="L29" s="81"/>
    </row>
    <row r="30" spans="1:12" ht="13.5" customHeight="1" outlineLevel="1" x14ac:dyDescent="0.2">
      <c r="A30" s="10" t="s">
        <v>28</v>
      </c>
      <c r="B30" s="63"/>
      <c r="C30" s="11" t="s">
        <v>29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305</v>
      </c>
      <c r="B31" s="63"/>
      <c r="C31" s="18" t="s">
        <v>11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306</v>
      </c>
      <c r="B32" s="63"/>
      <c r="C32" s="18" t="s">
        <v>300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296</v>
      </c>
      <c r="B33" s="63"/>
      <c r="C33" s="18" t="s">
        <v>265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297</v>
      </c>
      <c r="B34" s="63"/>
      <c r="C34" s="18" t="s">
        <v>30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298</v>
      </c>
      <c r="B35" s="62"/>
      <c r="C35" s="20" t="s">
        <v>31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299</v>
      </c>
      <c r="B36" s="62"/>
      <c r="C36" s="20" t="s">
        <v>31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32</v>
      </c>
      <c r="B37" s="100"/>
      <c r="C37" s="106" t="s">
        <v>33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5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34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5">
        <f>SUM(J39:J42)</f>
        <v>0</v>
      </c>
      <c r="K38" s="107"/>
      <c r="L38" s="107"/>
    </row>
    <row r="39" spans="1:12" ht="13.5" customHeight="1" outlineLevel="1" x14ac:dyDescent="0.2">
      <c r="A39" s="19" t="s">
        <v>35</v>
      </c>
      <c r="B39" s="62"/>
      <c r="C39" s="20" t="s">
        <v>31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36</v>
      </c>
      <c r="B40" s="62"/>
      <c r="C40" s="20" t="s">
        <v>31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37</v>
      </c>
      <c r="B41" s="62"/>
      <c r="C41" s="20" t="s">
        <v>38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39</v>
      </c>
      <c r="B42" s="62"/>
      <c r="C42" s="20" t="s">
        <v>31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275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5">
        <f>SUM(J44:J45)</f>
        <v>0</v>
      </c>
      <c r="K43" s="3"/>
      <c r="L43" s="3"/>
    </row>
    <row r="44" spans="1:12" ht="13.5" customHeight="1" outlineLevel="1" x14ac:dyDescent="0.2">
      <c r="A44" s="109" t="s">
        <v>40</v>
      </c>
      <c r="B44" s="110"/>
      <c r="C44" s="20" t="s">
        <v>41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42</v>
      </c>
      <c r="B45" s="110"/>
      <c r="C45" s="20" t="s">
        <v>41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43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6"/>
      <c r="K47" s="3"/>
      <c r="L47" s="3"/>
    </row>
    <row r="48" spans="1:12" ht="38.1" customHeight="1" x14ac:dyDescent="0.2">
      <c r="A48" s="83" t="s">
        <v>366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361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5">
        <f>SUM(J50:J52)</f>
        <v>0</v>
      </c>
      <c r="K49" s="3"/>
      <c r="L49" s="3"/>
    </row>
    <row r="50" spans="1:12" ht="13.5" customHeight="1" outlineLevel="1" x14ac:dyDescent="0.2">
      <c r="A50" s="114" t="s">
        <v>44</v>
      </c>
      <c r="B50" s="65"/>
      <c r="C50" s="26" t="s">
        <v>45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46</v>
      </c>
      <c r="B51" s="65"/>
      <c r="C51" s="26" t="s">
        <v>45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47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273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5">
        <f>SUM(J54:J55)</f>
        <v>0</v>
      </c>
      <c r="K53" s="3"/>
      <c r="L53" s="3"/>
    </row>
    <row r="54" spans="1:12" ht="13.5" customHeight="1" outlineLevel="1" x14ac:dyDescent="0.2">
      <c r="A54" s="25" t="s">
        <v>271</v>
      </c>
      <c r="B54" s="65"/>
      <c r="C54" s="26" t="s">
        <v>48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272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49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5">
        <f>SUM(J57:J59)</f>
        <v>0</v>
      </c>
      <c r="K56" s="3"/>
      <c r="L56" s="3"/>
    </row>
    <row r="57" spans="1:12" ht="13.5" customHeight="1" outlineLevel="1" x14ac:dyDescent="0.2">
      <c r="A57" s="10" t="s">
        <v>50</v>
      </c>
      <c r="B57" s="65"/>
      <c r="C57" s="26" t="s">
        <v>38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51</v>
      </c>
      <c r="B58" s="63"/>
      <c r="C58" s="18" t="s">
        <v>52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53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362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6"/>
      <c r="K61" s="3"/>
      <c r="L61" s="3"/>
    </row>
    <row r="62" spans="1:12" ht="33" customHeight="1" x14ac:dyDescent="0.2">
      <c r="A62" s="83" t="s">
        <v>356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54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5">
        <f>SUM(J64:J67)</f>
        <v>0</v>
      </c>
      <c r="K63" s="3"/>
      <c r="L63" s="3"/>
    </row>
    <row r="64" spans="1:12" ht="13.5" customHeight="1" outlineLevel="1" x14ac:dyDescent="0.2">
      <c r="A64" s="10" t="s">
        <v>55</v>
      </c>
      <c r="B64" s="63"/>
      <c r="C64" s="18" t="s">
        <v>11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290</v>
      </c>
      <c r="B65" s="63"/>
      <c r="C65" s="18" t="s">
        <v>293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291</v>
      </c>
      <c r="B66" s="63"/>
      <c r="C66" s="18" t="s">
        <v>293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56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57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5">
        <f>SUM(J69:J71)</f>
        <v>0</v>
      </c>
      <c r="K68" s="3"/>
      <c r="L68" s="3"/>
    </row>
    <row r="69" spans="1:12" ht="13.5" customHeight="1" outlineLevel="1" x14ac:dyDescent="0.2">
      <c r="A69" s="10" t="s">
        <v>58</v>
      </c>
      <c r="B69" s="63"/>
      <c r="C69" s="18" t="s">
        <v>11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59</v>
      </c>
      <c r="B70" s="63"/>
      <c r="C70" s="18" t="s">
        <v>11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60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276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5">
        <f>SUM(J73:J76)</f>
        <v>0</v>
      </c>
      <c r="K72" s="3"/>
      <c r="L72" s="3"/>
    </row>
    <row r="73" spans="1:12" ht="13.5" customHeight="1" outlineLevel="1" x14ac:dyDescent="0.2">
      <c r="A73" s="19" t="s">
        <v>277</v>
      </c>
      <c r="B73" s="62"/>
      <c r="C73" s="20" t="s">
        <v>48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278</v>
      </c>
      <c r="B74" s="62"/>
      <c r="C74" s="20" t="s">
        <v>48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279</v>
      </c>
      <c r="B75" s="62"/>
      <c r="C75" s="20" t="s">
        <v>61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280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62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6"/>
      <c r="K78" s="3"/>
      <c r="L78" s="3"/>
    </row>
    <row r="79" spans="1:12" ht="54.95" customHeight="1" thickBot="1" x14ac:dyDescent="0.25">
      <c r="A79" s="83" t="s">
        <v>363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3" t="s">
        <v>331</v>
      </c>
      <c r="B80" s="175"/>
      <c r="C80" s="176"/>
      <c r="D80" s="177"/>
      <c r="E80" s="178"/>
      <c r="F80" s="179">
        <f>SUM(F81,F85)</f>
        <v>0</v>
      </c>
      <c r="G80" s="180" t="str">
        <f>IFERROR(F80/$F$203,"0,00 %")</f>
        <v>0,00 %</v>
      </c>
      <c r="H80" s="181">
        <f t="shared" ref="H80" si="12">F80-(SUM(I80:J80))</f>
        <v>0</v>
      </c>
      <c r="I80" s="181">
        <f>SUM(I81,I85)</f>
        <v>0</v>
      </c>
      <c r="J80" s="207">
        <f>SUM(J81,J85)</f>
        <v>0</v>
      </c>
      <c r="K80" s="3"/>
      <c r="L80" s="3"/>
    </row>
    <row r="81" spans="1:12" ht="13.5" customHeight="1" outlineLevel="1" x14ac:dyDescent="0.2">
      <c r="A81" s="99" t="s">
        <v>344</v>
      </c>
      <c r="B81" s="58" t="s">
        <v>10</v>
      </c>
      <c r="C81" s="165"/>
      <c r="D81" s="166"/>
      <c r="E81" s="167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5">
        <f>SUM(J82:J84)</f>
        <v>0</v>
      </c>
      <c r="K81" s="3"/>
      <c r="L81" s="3"/>
    </row>
    <row r="82" spans="1:12" ht="13.5" customHeight="1" outlineLevel="2" x14ac:dyDescent="0.2">
      <c r="A82" s="10" t="s">
        <v>346</v>
      </c>
      <c r="B82" s="61"/>
      <c r="C82" s="11" t="s">
        <v>63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347</v>
      </c>
      <c r="B83" s="61"/>
      <c r="C83" s="11" t="s">
        <v>63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348</v>
      </c>
      <c r="B84" s="61"/>
      <c r="C84" s="11" t="s">
        <v>63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345</v>
      </c>
      <c r="B85" s="164"/>
      <c r="C85" s="204" t="s">
        <v>293</v>
      </c>
      <c r="D85" s="166"/>
      <c r="E85" s="167"/>
      <c r="F85" s="57">
        <f>D85*E85</f>
        <v>0</v>
      </c>
      <c r="G85" s="97"/>
      <c r="H85" s="56">
        <f>F85-(SUM(I85:J85))</f>
        <v>0</v>
      </c>
      <c r="I85" s="56">
        <v>0</v>
      </c>
      <c r="J85" s="205">
        <v>0</v>
      </c>
      <c r="K85" s="3"/>
      <c r="L85" s="3"/>
    </row>
    <row r="86" spans="1:12" ht="20.25" customHeight="1" x14ac:dyDescent="0.2">
      <c r="A86" s="163" t="s">
        <v>267</v>
      </c>
      <c r="B86" s="175"/>
      <c r="C86" s="176"/>
      <c r="D86" s="177"/>
      <c r="E86" s="178"/>
      <c r="F86" s="179">
        <f>SUM(F87,F90,F93,F96)</f>
        <v>0</v>
      </c>
      <c r="G86" s="180" t="str">
        <f>IFERROR(F86/$F$203,"0,00 %")</f>
        <v>0,00 %</v>
      </c>
      <c r="H86" s="181">
        <f t="shared" ref="H86" si="14">F86-(SUM(I86:J86))</f>
        <v>0</v>
      </c>
      <c r="I86" s="181">
        <f>SUM(I87,I90,I93,I96)</f>
        <v>0</v>
      </c>
      <c r="J86" s="207">
        <f>SUM(J87,J90,J93,J96)</f>
        <v>0</v>
      </c>
      <c r="K86" s="3"/>
      <c r="L86" s="3"/>
    </row>
    <row r="87" spans="1:12" ht="13.5" customHeight="1" outlineLevel="1" x14ac:dyDescent="0.2">
      <c r="A87" s="99" t="s">
        <v>311</v>
      </c>
      <c r="B87" s="164"/>
      <c r="C87" s="165"/>
      <c r="D87" s="166"/>
      <c r="E87" s="167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5">
        <f>SUM(J88:J89)</f>
        <v>0</v>
      </c>
      <c r="K87" s="3"/>
      <c r="L87" s="3"/>
    </row>
    <row r="88" spans="1:12" ht="13.5" customHeight="1" outlineLevel="2" x14ac:dyDescent="0.2">
      <c r="A88" s="10" t="s">
        <v>326</v>
      </c>
      <c r="B88" s="64"/>
      <c r="C88" s="11" t="s">
        <v>63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327</v>
      </c>
      <c r="B89" s="64"/>
      <c r="C89" s="11" t="s">
        <v>63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312</v>
      </c>
      <c r="B90" s="164"/>
      <c r="C90" s="165"/>
      <c r="D90" s="166"/>
      <c r="E90" s="167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5">
        <f>SUM(J91:J92)</f>
        <v>0</v>
      </c>
      <c r="K90" s="3"/>
      <c r="L90" s="3"/>
    </row>
    <row r="91" spans="1:12" ht="13.5" customHeight="1" outlineLevel="2" x14ac:dyDescent="0.2">
      <c r="A91" s="10" t="s">
        <v>313</v>
      </c>
      <c r="B91" s="64"/>
      <c r="C91" s="11" t="s">
        <v>310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314</v>
      </c>
      <c r="B92" s="64"/>
      <c r="C92" s="11" t="s">
        <v>310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315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5">
        <f>SUM(J94:J95)</f>
        <v>0</v>
      </c>
      <c r="K93" s="3"/>
      <c r="L93" s="3"/>
    </row>
    <row r="94" spans="1:12" ht="13.5" customHeight="1" outlineLevel="2" x14ac:dyDescent="0.2">
      <c r="A94" s="10" t="s">
        <v>328</v>
      </c>
      <c r="B94" s="61"/>
      <c r="C94" s="11" t="s">
        <v>64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329</v>
      </c>
      <c r="B95" s="61"/>
      <c r="C95" s="11" t="s">
        <v>64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316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5">
        <f>SUM(J97:J98)</f>
        <v>0</v>
      </c>
      <c r="K96" s="3"/>
      <c r="L96" s="3"/>
    </row>
    <row r="97" spans="1:12" ht="13.5" customHeight="1" outlineLevel="2" x14ac:dyDescent="0.2">
      <c r="A97" s="134" t="s">
        <v>343</v>
      </c>
      <c r="B97" s="64"/>
      <c r="C97" s="11" t="s">
        <v>266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317</v>
      </c>
      <c r="B98" s="64"/>
      <c r="C98" s="11" t="s">
        <v>266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3" t="s">
        <v>267</v>
      </c>
      <c r="B99" s="175"/>
      <c r="C99" s="176"/>
      <c r="D99" s="177"/>
      <c r="E99" s="178"/>
      <c r="F99" s="179">
        <f>SUM(F100,F103,F106,F109)</f>
        <v>0</v>
      </c>
      <c r="G99" s="180" t="str">
        <f>IFERROR(F99/$F$203,"0,00 %")</f>
        <v>0,00 %</v>
      </c>
      <c r="H99" s="181">
        <f t="shared" ref="H99" si="20">F99-(SUM(I99:J99))</f>
        <v>0</v>
      </c>
      <c r="I99" s="181">
        <f>SUM(I100,I103,I106,I109)</f>
        <v>0</v>
      </c>
      <c r="J99" s="207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311</v>
      </c>
      <c r="B100" s="164"/>
      <c r="C100" s="165"/>
      <c r="D100" s="166"/>
      <c r="E100" s="167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5">
        <f>SUM(J101:J102)</f>
        <v>0</v>
      </c>
      <c r="K100" s="3"/>
      <c r="L100" s="3"/>
    </row>
    <row r="101" spans="1:12" ht="13.5" hidden="1" customHeight="1" outlineLevel="2" x14ac:dyDescent="0.2">
      <c r="A101" s="10" t="s">
        <v>326</v>
      </c>
      <c r="B101" s="64"/>
      <c r="C101" s="11" t="s">
        <v>63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327</v>
      </c>
      <c r="B102" s="64"/>
      <c r="C102" s="11" t="s">
        <v>63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312</v>
      </c>
      <c r="B103" s="164"/>
      <c r="C103" s="165"/>
      <c r="D103" s="166"/>
      <c r="E103" s="167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5">
        <f>SUM(J104:J105)</f>
        <v>0</v>
      </c>
      <c r="K103" s="3"/>
      <c r="L103" s="3"/>
    </row>
    <row r="104" spans="1:12" ht="13.5" hidden="1" customHeight="1" outlineLevel="2" x14ac:dyDescent="0.2">
      <c r="A104" s="10" t="s">
        <v>313</v>
      </c>
      <c r="B104" s="64"/>
      <c r="C104" s="11" t="s">
        <v>310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314</v>
      </c>
      <c r="B105" s="64"/>
      <c r="C105" s="11" t="s">
        <v>310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315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5">
        <f>SUM(J107:J108)</f>
        <v>0</v>
      </c>
      <c r="K106" s="3"/>
      <c r="L106" s="3"/>
    </row>
    <row r="107" spans="1:12" ht="13.5" hidden="1" customHeight="1" outlineLevel="2" x14ac:dyDescent="0.2">
      <c r="A107" s="10" t="s">
        <v>328</v>
      </c>
      <c r="B107" s="61"/>
      <c r="C107" s="11" t="s">
        <v>64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329</v>
      </c>
      <c r="B108" s="61"/>
      <c r="C108" s="11" t="s">
        <v>64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316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5">
        <f>SUM(J110:J111)</f>
        <v>0</v>
      </c>
      <c r="K109" s="3"/>
      <c r="L109" s="3"/>
    </row>
    <row r="110" spans="1:12" ht="13.5" hidden="1" customHeight="1" outlineLevel="2" x14ac:dyDescent="0.2">
      <c r="A110" s="134" t="s">
        <v>343</v>
      </c>
      <c r="B110" s="64"/>
      <c r="C110" s="11" t="s">
        <v>266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317</v>
      </c>
      <c r="B111" s="64"/>
      <c r="C111" s="11" t="s">
        <v>266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3" t="s">
        <v>267</v>
      </c>
      <c r="B112" s="175"/>
      <c r="C112" s="176"/>
      <c r="D112" s="177"/>
      <c r="E112" s="178"/>
      <c r="F112" s="179">
        <f>SUM(F113,F116,F119,F122)</f>
        <v>0</v>
      </c>
      <c r="G112" s="180" t="str">
        <f>IFERROR(F112/$F$203,"0,00 %")</f>
        <v>0,00 %</v>
      </c>
      <c r="H112" s="181">
        <f t="shared" ref="H112" si="26">F112-(SUM(I112:J112))</f>
        <v>0</v>
      </c>
      <c r="I112" s="181">
        <f>SUM(I113,I116,I119,I122)</f>
        <v>0</v>
      </c>
      <c r="J112" s="207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311</v>
      </c>
      <c r="B113" s="164"/>
      <c r="C113" s="165"/>
      <c r="D113" s="166"/>
      <c r="E113" s="167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5">
        <f>SUM(J114:J115)</f>
        <v>0</v>
      </c>
      <c r="K113" s="3"/>
      <c r="L113" s="3"/>
    </row>
    <row r="114" spans="1:12" ht="13.5" hidden="1" customHeight="1" outlineLevel="2" x14ac:dyDescent="0.2">
      <c r="A114" s="10" t="s">
        <v>326</v>
      </c>
      <c r="B114" s="64"/>
      <c r="C114" s="11" t="s">
        <v>63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327</v>
      </c>
      <c r="B115" s="64"/>
      <c r="C115" s="11" t="s">
        <v>63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312</v>
      </c>
      <c r="B116" s="164"/>
      <c r="C116" s="165"/>
      <c r="D116" s="166"/>
      <c r="E116" s="167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5">
        <f>SUM(J117:J118)</f>
        <v>0</v>
      </c>
      <c r="K116" s="3"/>
      <c r="L116" s="3"/>
    </row>
    <row r="117" spans="1:12" ht="13.5" hidden="1" customHeight="1" outlineLevel="2" x14ac:dyDescent="0.2">
      <c r="A117" s="10" t="s">
        <v>313</v>
      </c>
      <c r="B117" s="64"/>
      <c r="C117" s="11" t="s">
        <v>310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314</v>
      </c>
      <c r="B118" s="64"/>
      <c r="C118" s="11" t="s">
        <v>310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315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5">
        <f>SUM(J120:J121)</f>
        <v>0</v>
      </c>
      <c r="K119" s="3"/>
      <c r="L119" s="3"/>
    </row>
    <row r="120" spans="1:12" ht="13.5" hidden="1" customHeight="1" outlineLevel="2" x14ac:dyDescent="0.2">
      <c r="A120" s="10" t="s">
        <v>328</v>
      </c>
      <c r="B120" s="61"/>
      <c r="C120" s="11" t="s">
        <v>64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329</v>
      </c>
      <c r="B121" s="61"/>
      <c r="C121" s="11" t="s">
        <v>64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316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5">
        <f>SUM(J123:J124)</f>
        <v>0</v>
      </c>
      <c r="K122" s="3"/>
      <c r="L122" s="3"/>
    </row>
    <row r="123" spans="1:12" ht="13.5" hidden="1" customHeight="1" outlineLevel="2" x14ac:dyDescent="0.2">
      <c r="A123" s="134" t="s">
        <v>343</v>
      </c>
      <c r="B123" s="64"/>
      <c r="C123" s="11" t="s">
        <v>266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317</v>
      </c>
      <c r="B124" s="64"/>
      <c r="C124" s="11" t="s">
        <v>266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3" t="s">
        <v>267</v>
      </c>
      <c r="B125" s="175"/>
      <c r="C125" s="176"/>
      <c r="D125" s="177"/>
      <c r="E125" s="178"/>
      <c r="F125" s="179">
        <f>SUM(F126,F129,F132,F135)</f>
        <v>0</v>
      </c>
      <c r="G125" s="180" t="str">
        <f>IFERROR(F125/$F$203,"0,00 %")</f>
        <v>0,00 %</v>
      </c>
      <c r="H125" s="181">
        <f t="shared" ref="H125" si="32">F125-(SUM(I125:J125))</f>
        <v>0</v>
      </c>
      <c r="I125" s="181">
        <f>SUM(I126,I129,I132,I135)</f>
        <v>0</v>
      </c>
      <c r="J125" s="207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311</v>
      </c>
      <c r="B126" s="164"/>
      <c r="C126" s="165"/>
      <c r="D126" s="166"/>
      <c r="E126" s="167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5">
        <f>SUM(J127:J128)</f>
        <v>0</v>
      </c>
      <c r="K126" s="3"/>
      <c r="L126" s="3"/>
    </row>
    <row r="127" spans="1:12" ht="13.5" hidden="1" customHeight="1" outlineLevel="2" x14ac:dyDescent="0.2">
      <c r="A127" s="10" t="s">
        <v>326</v>
      </c>
      <c r="B127" s="64"/>
      <c r="C127" s="11" t="s">
        <v>63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327</v>
      </c>
      <c r="B128" s="64"/>
      <c r="C128" s="11" t="s">
        <v>63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312</v>
      </c>
      <c r="B129" s="164"/>
      <c r="C129" s="165"/>
      <c r="D129" s="166"/>
      <c r="E129" s="167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5">
        <f>SUM(J130:J131)</f>
        <v>0</v>
      </c>
      <c r="K129" s="3"/>
      <c r="L129" s="3"/>
    </row>
    <row r="130" spans="1:12" ht="13.5" hidden="1" customHeight="1" outlineLevel="2" x14ac:dyDescent="0.2">
      <c r="A130" s="10" t="s">
        <v>313</v>
      </c>
      <c r="B130" s="64"/>
      <c r="C130" s="11" t="s">
        <v>310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314</v>
      </c>
      <c r="B131" s="64"/>
      <c r="C131" s="11" t="s">
        <v>310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315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5">
        <f>SUM(J133:J134)</f>
        <v>0</v>
      </c>
      <c r="K132" s="3"/>
      <c r="L132" s="3"/>
    </row>
    <row r="133" spans="1:12" ht="13.5" hidden="1" customHeight="1" outlineLevel="2" x14ac:dyDescent="0.2">
      <c r="A133" s="10" t="s">
        <v>328</v>
      </c>
      <c r="B133" s="61"/>
      <c r="C133" s="11" t="s">
        <v>64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329</v>
      </c>
      <c r="B134" s="61"/>
      <c r="C134" s="11" t="s">
        <v>64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316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5">
        <f>SUM(J136:J137)</f>
        <v>0</v>
      </c>
      <c r="K135" s="3"/>
      <c r="L135" s="3"/>
    </row>
    <row r="136" spans="1:12" ht="13.5" hidden="1" customHeight="1" outlineLevel="2" x14ac:dyDescent="0.2">
      <c r="A136" s="134" t="s">
        <v>343</v>
      </c>
      <c r="B136" s="64"/>
      <c r="C136" s="11" t="s">
        <v>266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317</v>
      </c>
      <c r="B137" s="64"/>
      <c r="C137" s="11" t="s">
        <v>266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3" t="s">
        <v>267</v>
      </c>
      <c r="B138" s="175"/>
      <c r="C138" s="176"/>
      <c r="D138" s="177"/>
      <c r="E138" s="178"/>
      <c r="F138" s="179">
        <f>SUM(F139,F142,F145,F148)</f>
        <v>0</v>
      </c>
      <c r="G138" s="180" t="str">
        <f>IFERROR(F138/$F$203,"0,00 %")</f>
        <v>0,00 %</v>
      </c>
      <c r="H138" s="181">
        <f t="shared" ref="H138" si="38">F138-(SUM(I138:J138))</f>
        <v>0</v>
      </c>
      <c r="I138" s="181">
        <f>SUM(I139,I142,I145,I148)</f>
        <v>0</v>
      </c>
      <c r="J138" s="207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311</v>
      </c>
      <c r="B139" s="164"/>
      <c r="C139" s="165"/>
      <c r="D139" s="166"/>
      <c r="E139" s="167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5">
        <f>SUM(J140:J141)</f>
        <v>0</v>
      </c>
      <c r="K139" s="3"/>
      <c r="L139" s="3"/>
    </row>
    <row r="140" spans="1:12" ht="13.5" hidden="1" customHeight="1" outlineLevel="2" x14ac:dyDescent="0.2">
      <c r="A140" s="10" t="s">
        <v>326</v>
      </c>
      <c r="B140" s="64"/>
      <c r="C140" s="11" t="s">
        <v>63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327</v>
      </c>
      <c r="B141" s="64"/>
      <c r="C141" s="11" t="s">
        <v>63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312</v>
      </c>
      <c r="B142" s="164"/>
      <c r="C142" s="165"/>
      <c r="D142" s="166"/>
      <c r="E142" s="167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5">
        <f>SUM(J143:J144)</f>
        <v>0</v>
      </c>
      <c r="K142" s="3"/>
      <c r="L142" s="3"/>
    </row>
    <row r="143" spans="1:12" ht="13.5" hidden="1" customHeight="1" outlineLevel="2" x14ac:dyDescent="0.2">
      <c r="A143" s="10" t="s">
        <v>313</v>
      </c>
      <c r="B143" s="64"/>
      <c r="C143" s="11" t="s">
        <v>310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314</v>
      </c>
      <c r="B144" s="64"/>
      <c r="C144" s="11" t="s">
        <v>310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315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5">
        <f>SUM(J146:J147)</f>
        <v>0</v>
      </c>
      <c r="K145" s="3"/>
      <c r="L145" s="3"/>
    </row>
    <row r="146" spans="1:12" ht="13.5" hidden="1" customHeight="1" outlineLevel="2" x14ac:dyDescent="0.2">
      <c r="A146" s="10" t="s">
        <v>328</v>
      </c>
      <c r="B146" s="61"/>
      <c r="C146" s="11" t="s">
        <v>64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329</v>
      </c>
      <c r="B147" s="61"/>
      <c r="C147" s="11" t="s">
        <v>64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316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5">
        <f>SUM(J149:J150)</f>
        <v>0</v>
      </c>
      <c r="K148" s="3"/>
      <c r="L148" s="3"/>
    </row>
    <row r="149" spans="1:12" ht="13.5" hidden="1" customHeight="1" outlineLevel="2" x14ac:dyDescent="0.2">
      <c r="A149" s="134" t="s">
        <v>343</v>
      </c>
      <c r="B149" s="64"/>
      <c r="C149" s="11" t="s">
        <v>266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317</v>
      </c>
      <c r="B150" s="64"/>
      <c r="C150" s="11" t="s">
        <v>266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3" t="s">
        <v>267</v>
      </c>
      <c r="B151" s="175"/>
      <c r="C151" s="176"/>
      <c r="D151" s="177"/>
      <c r="E151" s="178"/>
      <c r="F151" s="179">
        <f>SUM(F152,F155,F158,F161)</f>
        <v>0</v>
      </c>
      <c r="G151" s="180" t="str">
        <f>IFERROR(F151/$F$203,"0,00 %")</f>
        <v>0,00 %</v>
      </c>
      <c r="H151" s="181">
        <f t="shared" ref="H151" si="44">F151-(SUM(I151:J151))</f>
        <v>0</v>
      </c>
      <c r="I151" s="181">
        <f>SUM(I152,I155,I158,I161)</f>
        <v>0</v>
      </c>
      <c r="J151" s="207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311</v>
      </c>
      <c r="B152" s="164"/>
      <c r="C152" s="165"/>
      <c r="D152" s="166"/>
      <c r="E152" s="167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5">
        <f>SUM(J153:J154)</f>
        <v>0</v>
      </c>
      <c r="K152" s="3"/>
      <c r="L152" s="3"/>
    </row>
    <row r="153" spans="1:12" ht="13.5" hidden="1" customHeight="1" outlineLevel="2" x14ac:dyDescent="0.2">
      <c r="A153" s="10" t="s">
        <v>326</v>
      </c>
      <c r="B153" s="64"/>
      <c r="C153" s="11" t="s">
        <v>63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327</v>
      </c>
      <c r="B154" s="64"/>
      <c r="C154" s="11" t="s">
        <v>63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312</v>
      </c>
      <c r="B155" s="164"/>
      <c r="C155" s="165"/>
      <c r="D155" s="166"/>
      <c r="E155" s="167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5">
        <f>SUM(J156:J157)</f>
        <v>0</v>
      </c>
      <c r="K155" s="3"/>
      <c r="L155" s="3"/>
    </row>
    <row r="156" spans="1:12" ht="13.5" hidden="1" customHeight="1" outlineLevel="2" x14ac:dyDescent="0.2">
      <c r="A156" s="10" t="s">
        <v>313</v>
      </c>
      <c r="B156" s="64"/>
      <c r="C156" s="11" t="s">
        <v>310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314</v>
      </c>
      <c r="B157" s="64"/>
      <c r="C157" s="11" t="s">
        <v>310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315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5">
        <f>SUM(J159:J160)</f>
        <v>0</v>
      </c>
      <c r="K158" s="3"/>
      <c r="L158" s="3"/>
    </row>
    <row r="159" spans="1:12" ht="13.5" hidden="1" customHeight="1" outlineLevel="2" x14ac:dyDescent="0.2">
      <c r="A159" s="10" t="s">
        <v>328</v>
      </c>
      <c r="B159" s="61"/>
      <c r="C159" s="11" t="s">
        <v>64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329</v>
      </c>
      <c r="B160" s="61"/>
      <c r="C160" s="11" t="s">
        <v>64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316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5">
        <f>SUM(J162:J163)</f>
        <v>0</v>
      </c>
      <c r="K161" s="3"/>
      <c r="L161" s="3"/>
    </row>
    <row r="162" spans="1:12" ht="13.5" hidden="1" customHeight="1" outlineLevel="2" x14ac:dyDescent="0.2">
      <c r="A162" s="134" t="s">
        <v>343</v>
      </c>
      <c r="B162" s="64"/>
      <c r="C162" s="11" t="s">
        <v>266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317</v>
      </c>
      <c r="B163" s="64"/>
      <c r="C163" s="11" t="s">
        <v>266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3" t="s">
        <v>267</v>
      </c>
      <c r="B164" s="175"/>
      <c r="C164" s="176"/>
      <c r="D164" s="177"/>
      <c r="E164" s="178"/>
      <c r="F164" s="179">
        <f>SUM(F165,F168,F171,F174)</f>
        <v>0</v>
      </c>
      <c r="G164" s="180" t="str">
        <f>IFERROR(F164/$F$203,"0,00 %")</f>
        <v>0,00 %</v>
      </c>
      <c r="H164" s="181">
        <f t="shared" ref="H164" si="50">F164-(SUM(I164:J164))</f>
        <v>0</v>
      </c>
      <c r="I164" s="181">
        <f>SUM(I165,I168,I171,I174)</f>
        <v>0</v>
      </c>
      <c r="J164" s="207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311</v>
      </c>
      <c r="B165" s="164"/>
      <c r="C165" s="165"/>
      <c r="D165" s="166"/>
      <c r="E165" s="167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5">
        <f>SUM(J166:J167)</f>
        <v>0</v>
      </c>
      <c r="K165" s="3"/>
      <c r="L165" s="3"/>
    </row>
    <row r="166" spans="1:12" ht="13.5" hidden="1" customHeight="1" outlineLevel="2" x14ac:dyDescent="0.2">
      <c r="A166" s="10" t="s">
        <v>326</v>
      </c>
      <c r="B166" s="64"/>
      <c r="C166" s="11" t="s">
        <v>63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327</v>
      </c>
      <c r="B167" s="64"/>
      <c r="C167" s="11" t="s">
        <v>63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312</v>
      </c>
      <c r="B168" s="164"/>
      <c r="C168" s="165"/>
      <c r="D168" s="166"/>
      <c r="E168" s="167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5">
        <f>SUM(J169:J170)</f>
        <v>0</v>
      </c>
      <c r="K168" s="3"/>
      <c r="L168" s="3"/>
    </row>
    <row r="169" spans="1:12" ht="13.5" hidden="1" customHeight="1" outlineLevel="2" x14ac:dyDescent="0.2">
      <c r="A169" s="10" t="s">
        <v>313</v>
      </c>
      <c r="B169" s="64"/>
      <c r="C169" s="11" t="s">
        <v>310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314</v>
      </c>
      <c r="B170" s="64"/>
      <c r="C170" s="11" t="s">
        <v>310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315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5">
        <f>SUM(J172:J173)</f>
        <v>0</v>
      </c>
      <c r="K171" s="3"/>
      <c r="L171" s="3"/>
    </row>
    <row r="172" spans="1:12" ht="13.5" hidden="1" customHeight="1" outlineLevel="2" x14ac:dyDescent="0.2">
      <c r="A172" s="10" t="s">
        <v>328</v>
      </c>
      <c r="B172" s="61"/>
      <c r="C172" s="11" t="s">
        <v>64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329</v>
      </c>
      <c r="B173" s="61"/>
      <c r="C173" s="11" t="s">
        <v>64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316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5">
        <f>SUM(J175:J176)</f>
        <v>0</v>
      </c>
      <c r="K174" s="3"/>
      <c r="L174" s="3"/>
    </row>
    <row r="175" spans="1:12" ht="13.5" hidden="1" customHeight="1" outlineLevel="2" x14ac:dyDescent="0.2">
      <c r="A175" s="134" t="s">
        <v>343</v>
      </c>
      <c r="B175" s="64"/>
      <c r="C175" s="11" t="s">
        <v>266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317</v>
      </c>
      <c r="B176" s="64"/>
      <c r="C176" s="11" t="s">
        <v>266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3" t="s">
        <v>267</v>
      </c>
      <c r="B177" s="175"/>
      <c r="C177" s="176"/>
      <c r="D177" s="177"/>
      <c r="E177" s="178"/>
      <c r="F177" s="179">
        <f>SUM(F178,F181,F184,F187)</f>
        <v>0</v>
      </c>
      <c r="G177" s="180" t="str">
        <f>IFERROR(F177/$F$203,"0,00 %")</f>
        <v>0,00 %</v>
      </c>
      <c r="H177" s="181">
        <f t="shared" ref="H177" si="56">F177-(SUM(I177:J177))</f>
        <v>0</v>
      </c>
      <c r="I177" s="181">
        <f>SUM(I178,I181,I184,I187)</f>
        <v>0</v>
      </c>
      <c r="J177" s="207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311</v>
      </c>
      <c r="B178" s="164"/>
      <c r="C178" s="165"/>
      <c r="D178" s="166"/>
      <c r="E178" s="167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5">
        <f>SUM(J179:J180)</f>
        <v>0</v>
      </c>
      <c r="K178" s="3"/>
      <c r="L178" s="3"/>
    </row>
    <row r="179" spans="1:12" ht="13.5" hidden="1" customHeight="1" outlineLevel="2" x14ac:dyDescent="0.2">
      <c r="A179" s="10" t="s">
        <v>326</v>
      </c>
      <c r="B179" s="64"/>
      <c r="C179" s="11" t="s">
        <v>63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327</v>
      </c>
      <c r="B180" s="64"/>
      <c r="C180" s="11" t="s">
        <v>63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312</v>
      </c>
      <c r="B181" s="164"/>
      <c r="C181" s="165"/>
      <c r="D181" s="166"/>
      <c r="E181" s="167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5">
        <f>SUM(J182:J183)</f>
        <v>0</v>
      </c>
      <c r="K181" s="3"/>
      <c r="L181" s="3"/>
    </row>
    <row r="182" spans="1:12" ht="13.5" hidden="1" customHeight="1" outlineLevel="2" x14ac:dyDescent="0.2">
      <c r="A182" s="10" t="s">
        <v>313</v>
      </c>
      <c r="B182" s="64"/>
      <c r="C182" s="11" t="s">
        <v>310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314</v>
      </c>
      <c r="B183" s="64"/>
      <c r="C183" s="11" t="s">
        <v>310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315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5">
        <f>SUM(J185:J186)</f>
        <v>0</v>
      </c>
      <c r="K184" s="3"/>
      <c r="L184" s="3"/>
    </row>
    <row r="185" spans="1:12" ht="13.5" hidden="1" customHeight="1" outlineLevel="2" x14ac:dyDescent="0.2">
      <c r="A185" s="10" t="s">
        <v>328</v>
      </c>
      <c r="B185" s="61"/>
      <c r="C185" s="11" t="s">
        <v>64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329</v>
      </c>
      <c r="B186" s="61"/>
      <c r="C186" s="11" t="s">
        <v>64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316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5">
        <f>SUM(J188:J189)</f>
        <v>0</v>
      </c>
      <c r="K187" s="3"/>
      <c r="L187" s="3"/>
    </row>
    <row r="188" spans="1:12" ht="13.5" hidden="1" customHeight="1" outlineLevel="2" x14ac:dyDescent="0.2">
      <c r="A188" s="134" t="s">
        <v>343</v>
      </c>
      <c r="B188" s="64"/>
      <c r="C188" s="11" t="s">
        <v>266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317</v>
      </c>
      <c r="B189" s="64"/>
      <c r="C189" s="11" t="s">
        <v>266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3" t="s">
        <v>267</v>
      </c>
      <c r="B190" s="175"/>
      <c r="C190" s="176"/>
      <c r="D190" s="177"/>
      <c r="E190" s="178"/>
      <c r="F190" s="179">
        <f>SUM(F191,F194,F197,F200)</f>
        <v>0</v>
      </c>
      <c r="G190" s="180" t="str">
        <f>IFERROR(F190/$F$203,"0,00 %")</f>
        <v>0,00 %</v>
      </c>
      <c r="H190" s="181">
        <f t="shared" ref="H190" si="62">F190-(SUM(I190:J190))</f>
        <v>0</v>
      </c>
      <c r="I190" s="181">
        <f>SUM(I191,I194,I197,I200)</f>
        <v>0</v>
      </c>
      <c r="J190" s="207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311</v>
      </c>
      <c r="B191" s="164"/>
      <c r="C191" s="165"/>
      <c r="D191" s="166"/>
      <c r="E191" s="167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5">
        <f>SUM(J192:J193)</f>
        <v>0</v>
      </c>
      <c r="K191" s="3"/>
      <c r="L191" s="3"/>
    </row>
    <row r="192" spans="1:12" ht="13.5" hidden="1" customHeight="1" outlineLevel="2" x14ac:dyDescent="0.2">
      <c r="A192" s="10" t="s">
        <v>326</v>
      </c>
      <c r="B192" s="64"/>
      <c r="C192" s="11" t="s">
        <v>63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327</v>
      </c>
      <c r="B193" s="64"/>
      <c r="C193" s="11" t="s">
        <v>63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312</v>
      </c>
      <c r="B194" s="164"/>
      <c r="C194" s="165"/>
      <c r="D194" s="166"/>
      <c r="E194" s="167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5">
        <f>SUM(J195:J196)</f>
        <v>0</v>
      </c>
      <c r="K194" s="3"/>
      <c r="L194" s="3"/>
    </row>
    <row r="195" spans="1:12" ht="13.5" hidden="1" customHeight="1" outlineLevel="2" x14ac:dyDescent="0.2">
      <c r="A195" s="10" t="s">
        <v>313</v>
      </c>
      <c r="B195" s="64"/>
      <c r="C195" s="11" t="s">
        <v>310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314</v>
      </c>
      <c r="B196" s="64"/>
      <c r="C196" s="11" t="s">
        <v>310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315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5">
        <f>SUM(J198:J199)</f>
        <v>0</v>
      </c>
      <c r="K197" s="3"/>
      <c r="L197" s="3"/>
    </row>
    <row r="198" spans="1:12" ht="13.5" hidden="1" customHeight="1" outlineLevel="2" x14ac:dyDescent="0.2">
      <c r="A198" s="10" t="s">
        <v>328</v>
      </c>
      <c r="B198" s="61"/>
      <c r="C198" s="11" t="s">
        <v>64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329</v>
      </c>
      <c r="B199" s="61"/>
      <c r="C199" s="11" t="s">
        <v>64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316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5">
        <f>SUM(J201:J202)</f>
        <v>0</v>
      </c>
      <c r="K200" s="3"/>
      <c r="L200" s="3"/>
    </row>
    <row r="201" spans="1:12" ht="13.5" hidden="1" customHeight="1" outlineLevel="2" x14ac:dyDescent="0.2">
      <c r="A201" s="134" t="s">
        <v>343</v>
      </c>
      <c r="B201" s="64"/>
      <c r="C201" s="11" t="s">
        <v>266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317</v>
      </c>
      <c r="B202" s="64"/>
      <c r="C202" s="11" t="s">
        <v>266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65</v>
      </c>
      <c r="B203" s="128"/>
      <c r="C203" s="129"/>
      <c r="D203" s="130"/>
      <c r="E203" s="151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6"/>
      <c r="K204" s="3"/>
      <c r="L204" s="3"/>
    </row>
    <row r="205" spans="1:12" ht="51.95" customHeight="1" x14ac:dyDescent="0.2">
      <c r="A205" s="83" t="s">
        <v>364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1" t="s">
        <v>66</v>
      </c>
      <c r="B206" s="168"/>
      <c r="C206" s="169"/>
      <c r="D206" s="170"/>
      <c r="E206" s="171"/>
      <c r="F206" s="172">
        <f>SUM(F207:F209)</f>
        <v>0</v>
      </c>
      <c r="G206" s="173" t="str">
        <f>IFERROR(F206/$F$398,"0,00 %")</f>
        <v>0,00 %</v>
      </c>
      <c r="H206" s="174">
        <f>F206-(SUM(I206:J206))</f>
        <v>0</v>
      </c>
      <c r="I206" s="174">
        <f>SUM(I207:I209)</f>
        <v>0</v>
      </c>
      <c r="J206" s="208">
        <f>SUM(J207:J209)</f>
        <v>0</v>
      </c>
      <c r="K206" s="3"/>
      <c r="L206" s="3"/>
    </row>
    <row r="207" spans="1:12" outlineLevel="1" x14ac:dyDescent="0.2">
      <c r="A207" s="131" t="s">
        <v>67</v>
      </c>
      <c r="B207" s="67"/>
      <c r="C207" s="135"/>
      <c r="D207" s="27"/>
      <c r="E207" s="153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09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68</v>
      </c>
      <c r="B208" s="67"/>
      <c r="C208" s="135"/>
      <c r="D208" s="27"/>
      <c r="E208" s="153"/>
      <c r="F208" s="111">
        <f>D208*E208</f>
        <v>0</v>
      </c>
      <c r="G208" s="132"/>
      <c r="H208" s="133">
        <f t="shared" si="68"/>
        <v>0</v>
      </c>
      <c r="I208" s="133"/>
      <c r="J208" s="209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69</v>
      </c>
      <c r="B209" s="136"/>
      <c r="C209" s="137"/>
      <c r="D209" s="118"/>
      <c r="E209" s="153"/>
      <c r="F209" s="111">
        <f>D209*E209</f>
        <v>0</v>
      </c>
      <c r="G209" s="132"/>
      <c r="H209" s="133">
        <f t="shared" si="68"/>
        <v>0</v>
      </c>
      <c r="I209" s="133"/>
      <c r="J209" s="209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2" t="s">
        <v>70</v>
      </c>
      <c r="B210" s="187"/>
      <c r="C210" s="188"/>
      <c r="D210" s="189"/>
      <c r="E210" s="190"/>
      <c r="F210" s="191">
        <f>SUM(F211:F213)</f>
        <v>0</v>
      </c>
      <c r="G210" s="192" t="str">
        <f>IFERROR(F210/$F$398,"0,00 %")</f>
        <v>0,00 %</v>
      </c>
      <c r="H210" s="193">
        <f t="shared" ref="H210" si="69">F210-(SUM(I210:J210))</f>
        <v>0</v>
      </c>
      <c r="I210" s="193">
        <f>SUM(I211:I213)</f>
        <v>0</v>
      </c>
      <c r="J210" s="210">
        <f>SUM(J211:J213)</f>
        <v>0</v>
      </c>
      <c r="K210" s="3"/>
      <c r="L210" s="3"/>
    </row>
    <row r="211" spans="1:12" ht="12.75" hidden="1" outlineLevel="1" thickBot="1" x14ac:dyDescent="0.25">
      <c r="A211" s="134" t="s">
        <v>71</v>
      </c>
      <c r="B211" s="202"/>
      <c r="C211" s="203"/>
      <c r="D211" s="12"/>
      <c r="E211" s="152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72</v>
      </c>
      <c r="B212" s="202"/>
      <c r="C212" s="203"/>
      <c r="D212" s="12"/>
      <c r="E212" s="152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4" t="s">
        <v>73</v>
      </c>
      <c r="B213" s="195"/>
      <c r="C213" s="196"/>
      <c r="D213" s="197"/>
      <c r="E213" s="198"/>
      <c r="F213" s="199">
        <f>D213*E213</f>
        <v>0</v>
      </c>
      <c r="G213" s="200"/>
      <c r="H213" s="201">
        <f t="shared" si="70"/>
        <v>0</v>
      </c>
      <c r="I213" s="201"/>
      <c r="J213" s="211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3" t="s">
        <v>74</v>
      </c>
      <c r="B214" s="175"/>
      <c r="C214" s="176"/>
      <c r="D214" s="177"/>
      <c r="E214" s="178"/>
      <c r="F214" s="179">
        <f>SUM(F215:F217)</f>
        <v>0</v>
      </c>
      <c r="G214" s="180" t="str">
        <f>IFERROR(F214/$F$398,"0,00 %")</f>
        <v>0,00 %</v>
      </c>
      <c r="H214" s="181">
        <f t="shared" ref="H214:H224" si="71">F214-(SUM(I214:J214))</f>
        <v>0</v>
      </c>
      <c r="I214" s="181">
        <f>SUM(I215:I217)</f>
        <v>0</v>
      </c>
      <c r="J214" s="207">
        <f>SUM(J215:J217)</f>
        <v>0</v>
      </c>
      <c r="K214" s="3"/>
      <c r="L214" s="3"/>
    </row>
    <row r="215" spans="1:12" ht="12.75" hidden="1" outlineLevel="1" thickBot="1" x14ac:dyDescent="0.25">
      <c r="A215" s="131" t="s">
        <v>75</v>
      </c>
      <c r="B215" s="67"/>
      <c r="C215" s="135"/>
      <c r="D215" s="27"/>
      <c r="E215" s="153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09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76</v>
      </c>
      <c r="B216" s="67"/>
      <c r="C216" s="135"/>
      <c r="D216" s="27"/>
      <c r="E216" s="153"/>
      <c r="F216" s="111">
        <f>D216*E216</f>
        <v>0</v>
      </c>
      <c r="G216" s="132"/>
      <c r="H216" s="133">
        <f t="shared" si="72"/>
        <v>0</v>
      </c>
      <c r="I216" s="133"/>
      <c r="J216" s="209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77</v>
      </c>
      <c r="B217" s="136"/>
      <c r="C217" s="137"/>
      <c r="D217" s="118"/>
      <c r="E217" s="153"/>
      <c r="F217" s="111">
        <f>D217*E217</f>
        <v>0</v>
      </c>
      <c r="G217" s="132"/>
      <c r="H217" s="133">
        <f t="shared" si="71"/>
        <v>0</v>
      </c>
      <c r="I217" s="133"/>
      <c r="J217" s="209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2" t="s">
        <v>78</v>
      </c>
      <c r="B218" s="176"/>
      <c r="C218" s="176"/>
      <c r="D218" s="177"/>
      <c r="E218" s="178"/>
      <c r="F218" s="179">
        <f>SUM(F219:F223)</f>
        <v>0</v>
      </c>
      <c r="G218" s="180" t="str">
        <f>IFERROR(F218/$F$398,"0,00 %")</f>
        <v>0,00 %</v>
      </c>
      <c r="H218" s="181">
        <f t="shared" si="71"/>
        <v>0</v>
      </c>
      <c r="I218" s="181">
        <f>SUM(I219:I223)</f>
        <v>0</v>
      </c>
      <c r="J218" s="207">
        <f>SUM(J219:J223)</f>
        <v>0</v>
      </c>
      <c r="K218" s="3"/>
      <c r="L218" s="3"/>
    </row>
    <row r="219" spans="1:12" ht="13.5" customHeight="1" outlineLevel="1" x14ac:dyDescent="0.2">
      <c r="A219" s="134" t="s">
        <v>79</v>
      </c>
      <c r="B219" s="67"/>
      <c r="C219" s="135"/>
      <c r="D219" s="27"/>
      <c r="E219" s="152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80</v>
      </c>
      <c r="B220" s="67"/>
      <c r="C220" s="135"/>
      <c r="D220" s="27"/>
      <c r="E220" s="152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81</v>
      </c>
      <c r="B221" s="67"/>
      <c r="C221" s="135"/>
      <c r="D221" s="27"/>
      <c r="E221" s="152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82</v>
      </c>
      <c r="B222" s="67"/>
      <c r="C222" s="135"/>
      <c r="D222" s="27"/>
      <c r="E222" s="152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83</v>
      </c>
      <c r="B223" s="136"/>
      <c r="C223" s="137"/>
      <c r="D223" s="118"/>
      <c r="E223" s="153"/>
      <c r="F223" s="111">
        <f>D223*E223</f>
        <v>0</v>
      </c>
      <c r="G223" s="132"/>
      <c r="H223" s="133">
        <f t="shared" si="71"/>
        <v>0</v>
      </c>
      <c r="I223" s="133"/>
      <c r="J223" s="209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2" t="s">
        <v>84</v>
      </c>
      <c r="B224" s="176"/>
      <c r="C224" s="176"/>
      <c r="D224" s="177"/>
      <c r="E224" s="178"/>
      <c r="F224" s="179">
        <f>SUM(F225:F229)</f>
        <v>0</v>
      </c>
      <c r="G224" s="180" t="str">
        <f>IFERROR(F224/$F$398,"0,00 %")</f>
        <v>0,00 %</v>
      </c>
      <c r="H224" s="181">
        <f t="shared" si="71"/>
        <v>0</v>
      </c>
      <c r="I224" s="181">
        <f>SUM(I225:I229)</f>
        <v>0</v>
      </c>
      <c r="J224" s="207">
        <f>SUM(J225:J229)</f>
        <v>0</v>
      </c>
      <c r="K224" s="3"/>
      <c r="L224" s="3"/>
    </row>
    <row r="225" spans="1:12" ht="13.5" customHeight="1" outlineLevel="1" x14ac:dyDescent="0.2">
      <c r="A225" s="134" t="s">
        <v>85</v>
      </c>
      <c r="B225" s="67"/>
      <c r="C225" s="135"/>
      <c r="D225" s="27"/>
      <c r="E225" s="152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86</v>
      </c>
      <c r="B226" s="67"/>
      <c r="C226" s="135"/>
      <c r="D226" s="27"/>
      <c r="E226" s="152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87</v>
      </c>
      <c r="B227" s="67"/>
      <c r="C227" s="135"/>
      <c r="D227" s="27"/>
      <c r="E227" s="152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88</v>
      </c>
      <c r="B228" s="67"/>
      <c r="C228" s="135"/>
      <c r="D228" s="27"/>
      <c r="E228" s="152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89</v>
      </c>
      <c r="B229" s="136"/>
      <c r="C229" s="137"/>
      <c r="D229" s="118"/>
      <c r="E229" s="153"/>
      <c r="F229" s="111">
        <f>D229*E229</f>
        <v>0</v>
      </c>
      <c r="G229" s="132"/>
      <c r="H229" s="133">
        <f t="shared" si="73"/>
        <v>0</v>
      </c>
      <c r="I229" s="133"/>
      <c r="J229" s="209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2" t="s">
        <v>90</v>
      </c>
      <c r="B230" s="176"/>
      <c r="C230" s="176"/>
      <c r="D230" s="177"/>
      <c r="E230" s="178"/>
      <c r="F230" s="179">
        <f>SUM(F231:F235)</f>
        <v>0</v>
      </c>
      <c r="G230" s="180" t="str">
        <f>IFERROR(F230/$F$398,"0,00 %")</f>
        <v>0,00 %</v>
      </c>
      <c r="H230" s="181">
        <f t="shared" si="73"/>
        <v>0</v>
      </c>
      <c r="I230" s="181">
        <f>SUM(I231:I235)</f>
        <v>0</v>
      </c>
      <c r="J230" s="207">
        <f>SUM(J231:J235)</f>
        <v>0</v>
      </c>
      <c r="K230" s="3"/>
      <c r="L230" s="3"/>
    </row>
    <row r="231" spans="1:12" ht="13.5" hidden="1" customHeight="1" outlineLevel="1" x14ac:dyDescent="0.2">
      <c r="A231" s="134" t="s">
        <v>91</v>
      </c>
      <c r="B231" s="67"/>
      <c r="C231" s="135"/>
      <c r="D231" s="27"/>
      <c r="E231" s="152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92</v>
      </c>
      <c r="B232" s="67"/>
      <c r="C232" s="135"/>
      <c r="D232" s="27"/>
      <c r="E232" s="152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93</v>
      </c>
      <c r="B233" s="67"/>
      <c r="C233" s="135"/>
      <c r="D233" s="27"/>
      <c r="E233" s="152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94</v>
      </c>
      <c r="B234" s="67"/>
      <c r="C234" s="135"/>
      <c r="D234" s="27"/>
      <c r="E234" s="152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95</v>
      </c>
      <c r="B235" s="67"/>
      <c r="C235" s="135"/>
      <c r="D235" s="27"/>
      <c r="E235" s="152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2" t="s">
        <v>96</v>
      </c>
      <c r="B236" s="176"/>
      <c r="C236" s="176"/>
      <c r="D236" s="177"/>
      <c r="E236" s="178"/>
      <c r="F236" s="179">
        <f>SUM(F237:F241)</f>
        <v>0</v>
      </c>
      <c r="G236" s="180" t="str">
        <f>IFERROR(F236/$F$398,"0,00 %")</f>
        <v>0,00 %</v>
      </c>
      <c r="H236" s="181">
        <f t="shared" si="74"/>
        <v>0</v>
      </c>
      <c r="I236" s="181">
        <f>SUM(I237:I241)</f>
        <v>0</v>
      </c>
      <c r="J236" s="207">
        <f>SUM(J237:J241)</f>
        <v>0</v>
      </c>
      <c r="K236" s="3"/>
      <c r="L236" s="3"/>
    </row>
    <row r="237" spans="1:12" ht="13.5" hidden="1" customHeight="1" outlineLevel="1" x14ac:dyDescent="0.2">
      <c r="A237" s="134" t="s">
        <v>97</v>
      </c>
      <c r="B237" s="67"/>
      <c r="C237" s="135"/>
      <c r="D237" s="27"/>
      <c r="E237" s="152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98</v>
      </c>
      <c r="B238" s="67"/>
      <c r="C238" s="135"/>
      <c r="D238" s="27"/>
      <c r="E238" s="152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99</v>
      </c>
      <c r="B239" s="67"/>
      <c r="C239" s="135"/>
      <c r="D239" s="27"/>
      <c r="E239" s="152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100</v>
      </c>
      <c r="B240" s="67"/>
      <c r="C240" s="135"/>
      <c r="D240" s="27"/>
      <c r="E240" s="152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101</v>
      </c>
      <c r="B241" s="67"/>
      <c r="C241" s="135"/>
      <c r="D241" s="27"/>
      <c r="E241" s="152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2" t="s">
        <v>102</v>
      </c>
      <c r="B242" s="176"/>
      <c r="C242" s="176"/>
      <c r="D242" s="177"/>
      <c r="E242" s="178"/>
      <c r="F242" s="179">
        <f>SUM(F243:F247)</f>
        <v>0</v>
      </c>
      <c r="G242" s="180" t="str">
        <f>IFERROR(F242/$F$398,"0,00 %")</f>
        <v>0,00 %</v>
      </c>
      <c r="H242" s="181">
        <f t="shared" si="74"/>
        <v>0</v>
      </c>
      <c r="I242" s="181">
        <f>SUM(I243:I247)</f>
        <v>0</v>
      </c>
      <c r="J242" s="207">
        <f>SUM(J243:J247)</f>
        <v>0</v>
      </c>
      <c r="K242" s="3"/>
      <c r="L242" s="3"/>
    </row>
    <row r="243" spans="1:12" ht="13.5" hidden="1" customHeight="1" outlineLevel="1" x14ac:dyDescent="0.2">
      <c r="A243" s="134" t="s">
        <v>103</v>
      </c>
      <c r="B243" s="67"/>
      <c r="C243" s="135"/>
      <c r="D243" s="27"/>
      <c r="E243" s="152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104</v>
      </c>
      <c r="B244" s="67"/>
      <c r="C244" s="135"/>
      <c r="D244" s="27"/>
      <c r="E244" s="152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105</v>
      </c>
      <c r="B245" s="67"/>
      <c r="C245" s="135"/>
      <c r="D245" s="27"/>
      <c r="E245" s="152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106</v>
      </c>
      <c r="B246" s="67"/>
      <c r="C246" s="135"/>
      <c r="D246" s="27"/>
      <c r="E246" s="152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107</v>
      </c>
      <c r="B247" s="67"/>
      <c r="C247" s="135"/>
      <c r="D247" s="27"/>
      <c r="E247" s="152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2" t="s">
        <v>108</v>
      </c>
      <c r="B248" s="176"/>
      <c r="C248" s="176"/>
      <c r="D248" s="177"/>
      <c r="E248" s="178"/>
      <c r="F248" s="179">
        <f>SUM(F249:F253)</f>
        <v>0</v>
      </c>
      <c r="G248" s="180" t="str">
        <f>IFERROR(F248/$F$398,"0,00 %")</f>
        <v>0,00 %</v>
      </c>
      <c r="H248" s="181">
        <f t="shared" si="74"/>
        <v>0</v>
      </c>
      <c r="I248" s="181">
        <f>SUM(I249:I253)</f>
        <v>0</v>
      </c>
      <c r="J248" s="207">
        <f>SUM(J249:J253)</f>
        <v>0</v>
      </c>
      <c r="K248" s="3"/>
      <c r="L248" s="3"/>
    </row>
    <row r="249" spans="1:12" ht="13.5" hidden="1" customHeight="1" outlineLevel="1" x14ac:dyDescent="0.2">
      <c r="A249" s="134" t="s">
        <v>109</v>
      </c>
      <c r="B249" s="67"/>
      <c r="C249" s="135"/>
      <c r="D249" s="27"/>
      <c r="E249" s="152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110</v>
      </c>
      <c r="B250" s="67"/>
      <c r="C250" s="135"/>
      <c r="D250" s="27"/>
      <c r="E250" s="152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111</v>
      </c>
      <c r="B251" s="67"/>
      <c r="C251" s="135"/>
      <c r="D251" s="27"/>
      <c r="E251" s="152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112</v>
      </c>
      <c r="B252" s="67"/>
      <c r="C252" s="135"/>
      <c r="D252" s="27"/>
      <c r="E252" s="152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113</v>
      </c>
      <c r="B253" s="67"/>
      <c r="C253" s="135"/>
      <c r="D253" s="27"/>
      <c r="E253" s="152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2" t="s">
        <v>114</v>
      </c>
      <c r="B254" s="176"/>
      <c r="C254" s="176"/>
      <c r="D254" s="177"/>
      <c r="E254" s="178"/>
      <c r="F254" s="179">
        <f>SUM(F255:F259)</f>
        <v>0</v>
      </c>
      <c r="G254" s="180" t="str">
        <f>IFERROR(F254/$F$398,"0,00 %")</f>
        <v>0,00 %</v>
      </c>
      <c r="H254" s="181">
        <f t="shared" si="74"/>
        <v>0</v>
      </c>
      <c r="I254" s="181">
        <f>SUM(I255:I259)</f>
        <v>0</v>
      </c>
      <c r="J254" s="207">
        <f>SUM(J255:J259)</f>
        <v>0</v>
      </c>
      <c r="K254" s="3"/>
      <c r="L254" s="3"/>
    </row>
    <row r="255" spans="1:12" ht="13.5" hidden="1" customHeight="1" outlineLevel="1" x14ac:dyDescent="0.2">
      <c r="A255" s="134" t="s">
        <v>115</v>
      </c>
      <c r="B255" s="67"/>
      <c r="C255" s="135"/>
      <c r="D255" s="27"/>
      <c r="E255" s="152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116</v>
      </c>
      <c r="B256" s="67"/>
      <c r="C256" s="135"/>
      <c r="D256" s="27"/>
      <c r="E256" s="152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117</v>
      </c>
      <c r="B257" s="67"/>
      <c r="C257" s="135"/>
      <c r="D257" s="27"/>
      <c r="E257" s="152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118</v>
      </c>
      <c r="B258" s="67"/>
      <c r="C258" s="135"/>
      <c r="D258" s="27"/>
      <c r="E258" s="152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119</v>
      </c>
      <c r="B259" s="67"/>
      <c r="C259" s="135"/>
      <c r="D259" s="27"/>
      <c r="E259" s="152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2" t="s">
        <v>120</v>
      </c>
      <c r="B260" s="176"/>
      <c r="C260" s="176"/>
      <c r="D260" s="177"/>
      <c r="E260" s="178"/>
      <c r="F260" s="179">
        <f>SUM(F261:F265)</f>
        <v>0</v>
      </c>
      <c r="G260" s="180" t="str">
        <f>IFERROR(F260/$F$398,"0,00 %")</f>
        <v>0,00 %</v>
      </c>
      <c r="H260" s="181">
        <f t="shared" si="74"/>
        <v>0</v>
      </c>
      <c r="I260" s="181">
        <f>SUM(I261:I265)</f>
        <v>0</v>
      </c>
      <c r="J260" s="207">
        <f>SUM(J261:J265)</f>
        <v>0</v>
      </c>
      <c r="K260" s="3"/>
      <c r="L260" s="3"/>
    </row>
    <row r="261" spans="1:12" ht="13.5" hidden="1" customHeight="1" outlineLevel="1" x14ac:dyDescent="0.2">
      <c r="A261" s="134" t="s">
        <v>121</v>
      </c>
      <c r="B261" s="67"/>
      <c r="C261" s="135"/>
      <c r="D261" s="27"/>
      <c r="E261" s="152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122</v>
      </c>
      <c r="B262" s="67"/>
      <c r="C262" s="135"/>
      <c r="D262" s="27"/>
      <c r="E262" s="152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123</v>
      </c>
      <c r="B263" s="67"/>
      <c r="C263" s="135"/>
      <c r="D263" s="27"/>
      <c r="E263" s="152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124</v>
      </c>
      <c r="B264" s="67"/>
      <c r="C264" s="135"/>
      <c r="D264" s="27"/>
      <c r="E264" s="152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125</v>
      </c>
      <c r="B265" s="67"/>
      <c r="C265" s="135"/>
      <c r="D265" s="27"/>
      <c r="E265" s="152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2" t="s">
        <v>126</v>
      </c>
      <c r="B266" s="176"/>
      <c r="C266" s="176"/>
      <c r="D266" s="177"/>
      <c r="E266" s="178"/>
      <c r="F266" s="179">
        <f>SUM(F267:F271)</f>
        <v>0</v>
      </c>
      <c r="G266" s="180" t="str">
        <f>IFERROR(F266/$F$398,"0,00 %")</f>
        <v>0,00 %</v>
      </c>
      <c r="H266" s="181">
        <f t="shared" si="74"/>
        <v>0</v>
      </c>
      <c r="I266" s="181">
        <f>SUM(I267:I271)</f>
        <v>0</v>
      </c>
      <c r="J266" s="207">
        <f>SUM(J267:J271)</f>
        <v>0</v>
      </c>
      <c r="K266" s="3"/>
      <c r="L266" s="3"/>
    </row>
    <row r="267" spans="1:12" ht="13.5" hidden="1" customHeight="1" outlineLevel="1" x14ac:dyDescent="0.2">
      <c r="A267" s="134" t="s">
        <v>127</v>
      </c>
      <c r="B267" s="67"/>
      <c r="C267" s="135"/>
      <c r="D267" s="27"/>
      <c r="E267" s="152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128</v>
      </c>
      <c r="B268" s="67"/>
      <c r="C268" s="135"/>
      <c r="D268" s="27"/>
      <c r="E268" s="152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129</v>
      </c>
      <c r="B269" s="67"/>
      <c r="C269" s="135"/>
      <c r="D269" s="27"/>
      <c r="E269" s="152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130</v>
      </c>
      <c r="B270" s="67"/>
      <c r="C270" s="135"/>
      <c r="D270" s="27"/>
      <c r="E270" s="152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131</v>
      </c>
      <c r="B271" s="67"/>
      <c r="C271" s="135"/>
      <c r="D271" s="27"/>
      <c r="E271" s="152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2" t="s">
        <v>132</v>
      </c>
      <c r="B272" s="176"/>
      <c r="C272" s="176"/>
      <c r="D272" s="177"/>
      <c r="E272" s="178"/>
      <c r="F272" s="179">
        <f>SUM(F273:F277)</f>
        <v>0</v>
      </c>
      <c r="G272" s="180" t="str">
        <f>IFERROR(F272/$F$398,"0,00 %")</f>
        <v>0,00 %</v>
      </c>
      <c r="H272" s="181">
        <f t="shared" si="74"/>
        <v>0</v>
      </c>
      <c r="I272" s="181">
        <f>SUM(I273:I277)</f>
        <v>0</v>
      </c>
      <c r="J272" s="207">
        <f>SUM(J273:J277)</f>
        <v>0</v>
      </c>
      <c r="K272" s="3"/>
      <c r="L272" s="3"/>
    </row>
    <row r="273" spans="1:12" ht="13.5" hidden="1" customHeight="1" outlineLevel="1" x14ac:dyDescent="0.2">
      <c r="A273" s="134" t="s">
        <v>133</v>
      </c>
      <c r="B273" s="67"/>
      <c r="C273" s="135"/>
      <c r="D273" s="27"/>
      <c r="E273" s="152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134</v>
      </c>
      <c r="B274" s="67"/>
      <c r="C274" s="135"/>
      <c r="D274" s="27"/>
      <c r="E274" s="152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135</v>
      </c>
      <c r="B275" s="67"/>
      <c r="C275" s="135"/>
      <c r="D275" s="27"/>
      <c r="E275" s="152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136</v>
      </c>
      <c r="B276" s="67"/>
      <c r="C276" s="135"/>
      <c r="D276" s="27"/>
      <c r="E276" s="152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137</v>
      </c>
      <c r="B277" s="67"/>
      <c r="C277" s="135"/>
      <c r="D277" s="27"/>
      <c r="E277" s="152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2" t="s">
        <v>138</v>
      </c>
      <c r="B278" s="176"/>
      <c r="C278" s="176"/>
      <c r="D278" s="177"/>
      <c r="E278" s="178"/>
      <c r="F278" s="179">
        <f>SUM(F279:F283)</f>
        <v>0</v>
      </c>
      <c r="G278" s="180" t="str">
        <f>IFERROR(F278/$F$398,"0,00 %")</f>
        <v>0,00 %</v>
      </c>
      <c r="H278" s="181">
        <f t="shared" si="74"/>
        <v>0</v>
      </c>
      <c r="I278" s="181">
        <f>SUM(I279:I283)</f>
        <v>0</v>
      </c>
      <c r="J278" s="207">
        <f>SUM(J279:J283)</f>
        <v>0</v>
      </c>
      <c r="K278" s="3"/>
      <c r="L278" s="3"/>
    </row>
    <row r="279" spans="1:12" ht="13.5" hidden="1" customHeight="1" outlineLevel="1" x14ac:dyDescent="0.2">
      <c r="A279" s="134" t="s">
        <v>139</v>
      </c>
      <c r="B279" s="67"/>
      <c r="C279" s="135"/>
      <c r="D279" s="27"/>
      <c r="E279" s="152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140</v>
      </c>
      <c r="B280" s="67"/>
      <c r="C280" s="135"/>
      <c r="D280" s="27"/>
      <c r="E280" s="152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141</v>
      </c>
      <c r="B281" s="67"/>
      <c r="C281" s="135"/>
      <c r="D281" s="27"/>
      <c r="E281" s="152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142</v>
      </c>
      <c r="B282" s="67"/>
      <c r="C282" s="135"/>
      <c r="D282" s="27"/>
      <c r="E282" s="152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143</v>
      </c>
      <c r="B283" s="67"/>
      <c r="C283" s="135"/>
      <c r="D283" s="27"/>
      <c r="E283" s="152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2" t="s">
        <v>144</v>
      </c>
      <c r="B284" s="176"/>
      <c r="C284" s="176"/>
      <c r="D284" s="177"/>
      <c r="E284" s="178"/>
      <c r="F284" s="179">
        <f>SUM(F285:F289)</f>
        <v>0</v>
      </c>
      <c r="G284" s="180" t="str">
        <f>IFERROR(F284/$F$398,"0,00 %")</f>
        <v>0,00 %</v>
      </c>
      <c r="H284" s="181">
        <f t="shared" si="74"/>
        <v>0</v>
      </c>
      <c r="I284" s="181">
        <f>SUM(I285:I289)</f>
        <v>0</v>
      </c>
      <c r="J284" s="207">
        <f>SUM(J285:J289)</f>
        <v>0</v>
      </c>
      <c r="K284" s="3"/>
      <c r="L284" s="3"/>
    </row>
    <row r="285" spans="1:12" ht="13.5" hidden="1" customHeight="1" outlineLevel="1" x14ac:dyDescent="0.2">
      <c r="A285" s="134" t="s">
        <v>145</v>
      </c>
      <c r="B285" s="67"/>
      <c r="C285" s="135"/>
      <c r="D285" s="27"/>
      <c r="E285" s="152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146</v>
      </c>
      <c r="B286" s="67"/>
      <c r="C286" s="135"/>
      <c r="D286" s="27"/>
      <c r="E286" s="152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147</v>
      </c>
      <c r="B287" s="67"/>
      <c r="C287" s="135"/>
      <c r="D287" s="27"/>
      <c r="E287" s="152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148</v>
      </c>
      <c r="B288" s="67"/>
      <c r="C288" s="135"/>
      <c r="D288" s="27"/>
      <c r="E288" s="152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149</v>
      </c>
      <c r="B289" s="67"/>
      <c r="C289" s="135"/>
      <c r="D289" s="27"/>
      <c r="E289" s="152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2" t="s">
        <v>150</v>
      </c>
      <c r="B290" s="176"/>
      <c r="C290" s="176"/>
      <c r="D290" s="177"/>
      <c r="E290" s="178"/>
      <c r="F290" s="179">
        <f>SUM(F291:F295)</f>
        <v>0</v>
      </c>
      <c r="G290" s="180" t="str">
        <f>IFERROR(F290/$F$398,"0,00 %")</f>
        <v>0,00 %</v>
      </c>
      <c r="H290" s="181">
        <f t="shared" si="74"/>
        <v>0</v>
      </c>
      <c r="I290" s="181">
        <f>SUM(I291:I295)</f>
        <v>0</v>
      </c>
      <c r="J290" s="207">
        <f>SUM(J291:J295)</f>
        <v>0</v>
      </c>
      <c r="K290" s="3"/>
      <c r="L290" s="3"/>
    </row>
    <row r="291" spans="1:12" ht="13.5" hidden="1" customHeight="1" outlineLevel="1" x14ac:dyDescent="0.2">
      <c r="A291" s="134" t="s">
        <v>151</v>
      </c>
      <c r="B291" s="67"/>
      <c r="C291" s="135"/>
      <c r="D291" s="27"/>
      <c r="E291" s="152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152</v>
      </c>
      <c r="B292" s="67"/>
      <c r="C292" s="135"/>
      <c r="D292" s="27"/>
      <c r="E292" s="152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153</v>
      </c>
      <c r="B293" s="67"/>
      <c r="C293" s="135"/>
      <c r="D293" s="27"/>
      <c r="E293" s="152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154</v>
      </c>
      <c r="B294" s="67"/>
      <c r="C294" s="135"/>
      <c r="D294" s="27"/>
      <c r="E294" s="152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155</v>
      </c>
      <c r="B295" s="67"/>
      <c r="C295" s="135"/>
      <c r="D295" s="27"/>
      <c r="E295" s="152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2" t="s">
        <v>156</v>
      </c>
      <c r="B296" s="176"/>
      <c r="C296" s="176"/>
      <c r="D296" s="177"/>
      <c r="E296" s="178"/>
      <c r="F296" s="179">
        <f>SUM(F297:F301)</f>
        <v>0</v>
      </c>
      <c r="G296" s="180" t="str">
        <f>IFERROR(F296/$F$398,"0,00 %")</f>
        <v>0,00 %</v>
      </c>
      <c r="H296" s="181">
        <f t="shared" si="75"/>
        <v>0</v>
      </c>
      <c r="I296" s="181">
        <f>SUM(I297:I301)</f>
        <v>0</v>
      </c>
      <c r="J296" s="207">
        <f>SUM(J297:J301)</f>
        <v>0</v>
      </c>
      <c r="K296" s="3"/>
      <c r="L296" s="3"/>
    </row>
    <row r="297" spans="1:12" ht="13.5" hidden="1" customHeight="1" outlineLevel="1" x14ac:dyDescent="0.2">
      <c r="A297" s="134" t="s">
        <v>157</v>
      </c>
      <c r="B297" s="67"/>
      <c r="C297" s="135"/>
      <c r="D297" s="27"/>
      <c r="E297" s="152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158</v>
      </c>
      <c r="B298" s="67"/>
      <c r="C298" s="135"/>
      <c r="D298" s="27"/>
      <c r="E298" s="152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159</v>
      </c>
      <c r="B299" s="67"/>
      <c r="C299" s="135"/>
      <c r="D299" s="27"/>
      <c r="E299" s="152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160</v>
      </c>
      <c r="B300" s="67"/>
      <c r="C300" s="135"/>
      <c r="D300" s="27"/>
      <c r="E300" s="152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161</v>
      </c>
      <c r="B301" s="67"/>
      <c r="C301" s="135"/>
      <c r="D301" s="27"/>
      <c r="E301" s="152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2" t="s">
        <v>162</v>
      </c>
      <c r="B302" s="176"/>
      <c r="C302" s="176"/>
      <c r="D302" s="177"/>
      <c r="E302" s="178"/>
      <c r="F302" s="179">
        <f>SUM(F303:F307)</f>
        <v>0</v>
      </c>
      <c r="G302" s="180" t="str">
        <f>IFERROR(F302/$F$398,"0,00 %")</f>
        <v>0,00 %</v>
      </c>
      <c r="H302" s="181">
        <f t="shared" si="75"/>
        <v>0</v>
      </c>
      <c r="I302" s="181">
        <f>SUM(I303:I307)</f>
        <v>0</v>
      </c>
      <c r="J302" s="207">
        <f>SUM(J303:J307)</f>
        <v>0</v>
      </c>
      <c r="K302" s="3"/>
      <c r="L302" s="3"/>
    </row>
    <row r="303" spans="1:12" ht="13.5" hidden="1" customHeight="1" outlineLevel="1" x14ac:dyDescent="0.2">
      <c r="A303" s="134" t="s">
        <v>163</v>
      </c>
      <c r="B303" s="67"/>
      <c r="C303" s="135"/>
      <c r="D303" s="27"/>
      <c r="E303" s="152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164</v>
      </c>
      <c r="B304" s="67"/>
      <c r="C304" s="135"/>
      <c r="D304" s="27"/>
      <c r="E304" s="152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165</v>
      </c>
      <c r="B305" s="67"/>
      <c r="C305" s="135"/>
      <c r="D305" s="27"/>
      <c r="E305" s="152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166</v>
      </c>
      <c r="B306" s="67"/>
      <c r="C306" s="135"/>
      <c r="D306" s="27"/>
      <c r="E306" s="152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167</v>
      </c>
      <c r="B307" s="67"/>
      <c r="C307" s="135"/>
      <c r="D307" s="27"/>
      <c r="E307" s="152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2" t="s">
        <v>168</v>
      </c>
      <c r="B308" s="176"/>
      <c r="C308" s="176"/>
      <c r="D308" s="177"/>
      <c r="E308" s="178"/>
      <c r="F308" s="179">
        <f>SUM(F309:F313)</f>
        <v>0</v>
      </c>
      <c r="G308" s="180" t="str">
        <f>IFERROR(F308/$F$398,"0,00 %")</f>
        <v>0,00 %</v>
      </c>
      <c r="H308" s="181">
        <f t="shared" si="75"/>
        <v>0</v>
      </c>
      <c r="I308" s="181">
        <f>SUM(I309:I313)</f>
        <v>0</v>
      </c>
      <c r="J308" s="207">
        <f>SUM(J309:J313)</f>
        <v>0</v>
      </c>
      <c r="K308" s="3"/>
      <c r="L308" s="3"/>
    </row>
    <row r="309" spans="1:12" ht="13.5" hidden="1" customHeight="1" outlineLevel="1" x14ac:dyDescent="0.2">
      <c r="A309" s="134" t="s">
        <v>169</v>
      </c>
      <c r="B309" s="67"/>
      <c r="C309" s="135"/>
      <c r="D309" s="27"/>
      <c r="E309" s="152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170</v>
      </c>
      <c r="B310" s="67"/>
      <c r="C310" s="135"/>
      <c r="D310" s="27"/>
      <c r="E310" s="152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171</v>
      </c>
      <c r="B311" s="67"/>
      <c r="C311" s="135"/>
      <c r="D311" s="27"/>
      <c r="E311" s="152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172</v>
      </c>
      <c r="B312" s="67"/>
      <c r="C312" s="135"/>
      <c r="D312" s="27"/>
      <c r="E312" s="152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173</v>
      </c>
      <c r="B313" s="67"/>
      <c r="C313" s="135"/>
      <c r="D313" s="27"/>
      <c r="E313" s="152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2" t="s">
        <v>174</v>
      </c>
      <c r="B314" s="176"/>
      <c r="C314" s="176"/>
      <c r="D314" s="177"/>
      <c r="E314" s="178"/>
      <c r="F314" s="179">
        <f>SUM(F315:F319)</f>
        <v>0</v>
      </c>
      <c r="G314" s="180" t="str">
        <f>IFERROR(F314/$F$398,"0,00 %")</f>
        <v>0,00 %</v>
      </c>
      <c r="H314" s="181">
        <f t="shared" si="75"/>
        <v>0</v>
      </c>
      <c r="I314" s="181">
        <f>SUM(I315:I319)</f>
        <v>0</v>
      </c>
      <c r="J314" s="207">
        <f>SUM(J315:J319)</f>
        <v>0</v>
      </c>
      <c r="K314" s="3"/>
      <c r="L314" s="3"/>
    </row>
    <row r="315" spans="1:12" ht="13.5" hidden="1" customHeight="1" outlineLevel="1" x14ac:dyDescent="0.2">
      <c r="A315" s="134" t="s">
        <v>175</v>
      </c>
      <c r="B315" s="67"/>
      <c r="C315" s="135"/>
      <c r="D315" s="27"/>
      <c r="E315" s="152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176</v>
      </c>
      <c r="B316" s="67"/>
      <c r="C316" s="135"/>
      <c r="D316" s="27"/>
      <c r="E316" s="152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177</v>
      </c>
      <c r="B317" s="67"/>
      <c r="C317" s="135"/>
      <c r="D317" s="27"/>
      <c r="E317" s="152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178</v>
      </c>
      <c r="B318" s="67"/>
      <c r="C318" s="135"/>
      <c r="D318" s="27"/>
      <c r="E318" s="152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179</v>
      </c>
      <c r="B319" s="67"/>
      <c r="C319" s="135"/>
      <c r="D319" s="27"/>
      <c r="E319" s="152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2" t="s">
        <v>180</v>
      </c>
      <c r="B320" s="176"/>
      <c r="C320" s="176"/>
      <c r="D320" s="177"/>
      <c r="E320" s="178"/>
      <c r="F320" s="179">
        <f>SUM(F321:F325)</f>
        <v>0</v>
      </c>
      <c r="G320" s="180" t="str">
        <f>IFERROR(F320/$F$398,"0,00 %")</f>
        <v>0,00 %</v>
      </c>
      <c r="H320" s="181">
        <f t="shared" si="75"/>
        <v>0</v>
      </c>
      <c r="I320" s="181">
        <f>SUM(I321:I325)</f>
        <v>0</v>
      </c>
      <c r="J320" s="207">
        <f>SUM(J321:J325)</f>
        <v>0</v>
      </c>
      <c r="K320" s="3"/>
      <c r="L320" s="3"/>
    </row>
    <row r="321" spans="1:12" ht="13.5" hidden="1" customHeight="1" outlineLevel="1" x14ac:dyDescent="0.2">
      <c r="A321" s="134" t="s">
        <v>181</v>
      </c>
      <c r="B321" s="67"/>
      <c r="C321" s="135"/>
      <c r="D321" s="27"/>
      <c r="E321" s="152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182</v>
      </c>
      <c r="B322" s="67"/>
      <c r="C322" s="135"/>
      <c r="D322" s="27"/>
      <c r="E322" s="152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183</v>
      </c>
      <c r="B323" s="67"/>
      <c r="C323" s="135"/>
      <c r="D323" s="27"/>
      <c r="E323" s="152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184</v>
      </c>
      <c r="B324" s="67"/>
      <c r="C324" s="135"/>
      <c r="D324" s="27"/>
      <c r="E324" s="152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185</v>
      </c>
      <c r="B325" s="67"/>
      <c r="C325" s="135"/>
      <c r="D325" s="27"/>
      <c r="E325" s="152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2" t="s">
        <v>186</v>
      </c>
      <c r="B326" s="176"/>
      <c r="C326" s="176"/>
      <c r="D326" s="177"/>
      <c r="E326" s="178"/>
      <c r="F326" s="179">
        <f>SUM(F327:F331)</f>
        <v>0</v>
      </c>
      <c r="G326" s="180" t="str">
        <f>IFERROR(F326/$F$398,"0,00 %")</f>
        <v>0,00 %</v>
      </c>
      <c r="H326" s="181">
        <f t="shared" si="75"/>
        <v>0</v>
      </c>
      <c r="I326" s="181">
        <f>SUM(I327:I331)</f>
        <v>0</v>
      </c>
      <c r="J326" s="207">
        <f>SUM(J327:J331)</f>
        <v>0</v>
      </c>
      <c r="K326" s="3"/>
      <c r="L326" s="3"/>
    </row>
    <row r="327" spans="1:12" ht="13.5" hidden="1" customHeight="1" outlineLevel="1" x14ac:dyDescent="0.2">
      <c r="A327" s="134" t="s">
        <v>187</v>
      </c>
      <c r="B327" s="67"/>
      <c r="C327" s="135"/>
      <c r="D327" s="27"/>
      <c r="E327" s="152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188</v>
      </c>
      <c r="B328" s="67"/>
      <c r="C328" s="135"/>
      <c r="D328" s="27"/>
      <c r="E328" s="152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189</v>
      </c>
      <c r="B329" s="67"/>
      <c r="C329" s="135"/>
      <c r="D329" s="27"/>
      <c r="E329" s="152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190</v>
      </c>
      <c r="B330" s="67"/>
      <c r="C330" s="135"/>
      <c r="D330" s="27"/>
      <c r="E330" s="152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191</v>
      </c>
      <c r="B331" s="67"/>
      <c r="C331" s="135"/>
      <c r="D331" s="27"/>
      <c r="E331" s="152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2" t="s">
        <v>192</v>
      </c>
      <c r="B332" s="176"/>
      <c r="C332" s="176"/>
      <c r="D332" s="177"/>
      <c r="E332" s="178"/>
      <c r="F332" s="179">
        <f>SUM(F333:F337)</f>
        <v>0</v>
      </c>
      <c r="G332" s="180" t="str">
        <f>IFERROR(F332/$F$398,"0,00 %")</f>
        <v>0,00 %</v>
      </c>
      <c r="H332" s="181">
        <f t="shared" si="75"/>
        <v>0</v>
      </c>
      <c r="I332" s="181">
        <f>SUM(I333:I337)</f>
        <v>0</v>
      </c>
      <c r="J332" s="207">
        <f>SUM(J333:J337)</f>
        <v>0</v>
      </c>
      <c r="K332" s="3"/>
      <c r="L332" s="3"/>
    </row>
    <row r="333" spans="1:12" ht="13.5" hidden="1" customHeight="1" outlineLevel="1" x14ac:dyDescent="0.2">
      <c r="A333" s="134" t="s">
        <v>193</v>
      </c>
      <c r="B333" s="67"/>
      <c r="C333" s="135"/>
      <c r="D333" s="27"/>
      <c r="E333" s="152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194</v>
      </c>
      <c r="B334" s="67"/>
      <c r="C334" s="135"/>
      <c r="D334" s="27"/>
      <c r="E334" s="152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195</v>
      </c>
      <c r="B335" s="67"/>
      <c r="C335" s="135"/>
      <c r="D335" s="27"/>
      <c r="E335" s="152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196</v>
      </c>
      <c r="B336" s="67"/>
      <c r="C336" s="135"/>
      <c r="D336" s="27"/>
      <c r="E336" s="152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197</v>
      </c>
      <c r="B337" s="67"/>
      <c r="C337" s="135"/>
      <c r="D337" s="27"/>
      <c r="E337" s="152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2" t="s">
        <v>198</v>
      </c>
      <c r="B338" s="176"/>
      <c r="C338" s="176"/>
      <c r="D338" s="177"/>
      <c r="E338" s="178"/>
      <c r="F338" s="179">
        <f>SUM(F339:F343)</f>
        <v>0</v>
      </c>
      <c r="G338" s="180" t="str">
        <f>IFERROR(F338/$F$398,"0,00 %")</f>
        <v>0,00 %</v>
      </c>
      <c r="H338" s="181">
        <f t="shared" si="75"/>
        <v>0</v>
      </c>
      <c r="I338" s="181">
        <f>SUM(I339:I343)</f>
        <v>0</v>
      </c>
      <c r="J338" s="207">
        <f>SUM(J339:J343)</f>
        <v>0</v>
      </c>
      <c r="K338" s="3"/>
      <c r="L338" s="3"/>
    </row>
    <row r="339" spans="1:12" ht="13.5" hidden="1" customHeight="1" outlineLevel="1" x14ac:dyDescent="0.2">
      <c r="A339" s="134" t="s">
        <v>199</v>
      </c>
      <c r="B339" s="67"/>
      <c r="C339" s="135"/>
      <c r="D339" s="27"/>
      <c r="E339" s="152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200</v>
      </c>
      <c r="B340" s="67"/>
      <c r="C340" s="135"/>
      <c r="D340" s="27"/>
      <c r="E340" s="152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201</v>
      </c>
      <c r="B341" s="67"/>
      <c r="C341" s="135"/>
      <c r="D341" s="27"/>
      <c r="E341" s="152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202</v>
      </c>
      <c r="B342" s="67"/>
      <c r="C342" s="135"/>
      <c r="D342" s="27"/>
      <c r="E342" s="152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203</v>
      </c>
      <c r="B343" s="67"/>
      <c r="C343" s="135"/>
      <c r="D343" s="27"/>
      <c r="E343" s="152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2" t="s">
        <v>204</v>
      </c>
      <c r="B344" s="176"/>
      <c r="C344" s="176"/>
      <c r="D344" s="177"/>
      <c r="E344" s="178"/>
      <c r="F344" s="179">
        <f>SUM(F345:F349)</f>
        <v>0</v>
      </c>
      <c r="G344" s="180" t="str">
        <f>IFERROR(F344/$F$398,"0,00 %")</f>
        <v>0,00 %</v>
      </c>
      <c r="H344" s="181">
        <f t="shared" si="75"/>
        <v>0</v>
      </c>
      <c r="I344" s="181">
        <f>SUM(I345:I349)</f>
        <v>0</v>
      </c>
      <c r="J344" s="207">
        <f>SUM(J345:J349)</f>
        <v>0</v>
      </c>
      <c r="K344" s="3"/>
      <c r="L344" s="3"/>
    </row>
    <row r="345" spans="1:12" ht="13.5" hidden="1" customHeight="1" outlineLevel="1" x14ac:dyDescent="0.2">
      <c r="A345" s="134" t="s">
        <v>205</v>
      </c>
      <c r="B345" s="67"/>
      <c r="C345" s="135"/>
      <c r="D345" s="27"/>
      <c r="E345" s="152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206</v>
      </c>
      <c r="B346" s="67"/>
      <c r="C346" s="135"/>
      <c r="D346" s="27"/>
      <c r="E346" s="152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207</v>
      </c>
      <c r="B347" s="67"/>
      <c r="C347" s="135"/>
      <c r="D347" s="27"/>
      <c r="E347" s="152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208</v>
      </c>
      <c r="B348" s="67"/>
      <c r="C348" s="135"/>
      <c r="D348" s="27"/>
      <c r="E348" s="152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209</v>
      </c>
      <c r="B349" s="67"/>
      <c r="C349" s="135"/>
      <c r="D349" s="27"/>
      <c r="E349" s="152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2" t="s">
        <v>210</v>
      </c>
      <c r="B350" s="176"/>
      <c r="C350" s="176"/>
      <c r="D350" s="177"/>
      <c r="E350" s="178"/>
      <c r="F350" s="179">
        <f>SUM(F351:F355)</f>
        <v>0</v>
      </c>
      <c r="G350" s="180" t="str">
        <f>IFERROR(F350/$F$398,"0,00 %")</f>
        <v>0,00 %</v>
      </c>
      <c r="H350" s="181">
        <f t="shared" si="75"/>
        <v>0</v>
      </c>
      <c r="I350" s="181">
        <f>SUM(I351:I355)</f>
        <v>0</v>
      </c>
      <c r="J350" s="207">
        <f>SUM(J351:J355)</f>
        <v>0</v>
      </c>
      <c r="K350" s="3"/>
      <c r="L350" s="3"/>
    </row>
    <row r="351" spans="1:12" ht="13.5" hidden="1" customHeight="1" outlineLevel="1" x14ac:dyDescent="0.2">
      <c r="A351" s="134" t="s">
        <v>211</v>
      </c>
      <c r="B351" s="67"/>
      <c r="C351" s="135"/>
      <c r="D351" s="27"/>
      <c r="E351" s="152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212</v>
      </c>
      <c r="B352" s="67"/>
      <c r="C352" s="135"/>
      <c r="D352" s="27"/>
      <c r="E352" s="152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213</v>
      </c>
      <c r="B353" s="67"/>
      <c r="C353" s="135"/>
      <c r="D353" s="27"/>
      <c r="E353" s="152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214</v>
      </c>
      <c r="B354" s="67"/>
      <c r="C354" s="135"/>
      <c r="D354" s="27"/>
      <c r="E354" s="152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215</v>
      </c>
      <c r="B355" s="67"/>
      <c r="C355" s="135"/>
      <c r="D355" s="27"/>
      <c r="E355" s="152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2" t="s">
        <v>216</v>
      </c>
      <c r="B356" s="176"/>
      <c r="C356" s="176"/>
      <c r="D356" s="177"/>
      <c r="E356" s="178"/>
      <c r="F356" s="179">
        <f>SUM(F357:F361)</f>
        <v>0</v>
      </c>
      <c r="G356" s="180" t="str">
        <f>IFERROR(F356/$F$398,"0,00 %")</f>
        <v>0,00 %</v>
      </c>
      <c r="H356" s="181">
        <f t="shared" si="75"/>
        <v>0</v>
      </c>
      <c r="I356" s="181">
        <f>SUM(I357:I361)</f>
        <v>0</v>
      </c>
      <c r="J356" s="207">
        <f>SUM(J357:J361)</f>
        <v>0</v>
      </c>
      <c r="K356" s="3"/>
      <c r="L356" s="3"/>
    </row>
    <row r="357" spans="1:12" ht="13.5" hidden="1" customHeight="1" outlineLevel="1" x14ac:dyDescent="0.2">
      <c r="A357" s="134" t="s">
        <v>217</v>
      </c>
      <c r="B357" s="67"/>
      <c r="C357" s="135"/>
      <c r="D357" s="27"/>
      <c r="E357" s="152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218</v>
      </c>
      <c r="B358" s="67"/>
      <c r="C358" s="135"/>
      <c r="D358" s="27"/>
      <c r="E358" s="152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219</v>
      </c>
      <c r="B359" s="67"/>
      <c r="C359" s="135"/>
      <c r="D359" s="27"/>
      <c r="E359" s="152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220</v>
      </c>
      <c r="B360" s="67"/>
      <c r="C360" s="135"/>
      <c r="D360" s="27"/>
      <c r="E360" s="152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221</v>
      </c>
      <c r="B361" s="67"/>
      <c r="C361" s="135"/>
      <c r="D361" s="27"/>
      <c r="E361" s="152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2" t="s">
        <v>222</v>
      </c>
      <c r="B362" s="176"/>
      <c r="C362" s="176"/>
      <c r="D362" s="177"/>
      <c r="E362" s="178"/>
      <c r="F362" s="179">
        <f>SUM(F363:F367)</f>
        <v>0</v>
      </c>
      <c r="G362" s="180" t="str">
        <f>IFERROR(F362/$F$398,"0,00 %")</f>
        <v>0,00 %</v>
      </c>
      <c r="H362" s="181">
        <f t="shared" si="76"/>
        <v>0</v>
      </c>
      <c r="I362" s="181">
        <f>SUM(I363:I367)</f>
        <v>0</v>
      </c>
      <c r="J362" s="207">
        <f>SUM(J363:J367)</f>
        <v>0</v>
      </c>
      <c r="K362" s="3"/>
      <c r="L362" s="3"/>
    </row>
    <row r="363" spans="1:12" ht="13.5" hidden="1" customHeight="1" outlineLevel="1" x14ac:dyDescent="0.2">
      <c r="A363" s="134" t="s">
        <v>223</v>
      </c>
      <c r="B363" s="67"/>
      <c r="C363" s="135"/>
      <c r="D363" s="27"/>
      <c r="E363" s="152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224</v>
      </c>
      <c r="B364" s="67"/>
      <c r="C364" s="135"/>
      <c r="D364" s="27"/>
      <c r="E364" s="152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225</v>
      </c>
      <c r="B365" s="67"/>
      <c r="C365" s="135"/>
      <c r="D365" s="27"/>
      <c r="E365" s="152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226</v>
      </c>
      <c r="B366" s="67"/>
      <c r="C366" s="135"/>
      <c r="D366" s="27"/>
      <c r="E366" s="152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227</v>
      </c>
      <c r="B367" s="67"/>
      <c r="C367" s="135"/>
      <c r="D367" s="27"/>
      <c r="E367" s="152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2" t="s">
        <v>228</v>
      </c>
      <c r="B368" s="176"/>
      <c r="C368" s="176"/>
      <c r="D368" s="177"/>
      <c r="E368" s="178"/>
      <c r="F368" s="179">
        <f>SUM(F369:F373)</f>
        <v>0</v>
      </c>
      <c r="G368" s="180" t="str">
        <f>IFERROR(F368/$F$398,"0,00 %")</f>
        <v>0,00 %</v>
      </c>
      <c r="H368" s="181">
        <f t="shared" si="76"/>
        <v>0</v>
      </c>
      <c r="I368" s="181">
        <f>SUM(I369:I373)</f>
        <v>0</v>
      </c>
      <c r="J368" s="207">
        <f>SUM(J369:J373)</f>
        <v>0</v>
      </c>
      <c r="K368" s="3"/>
      <c r="L368" s="3"/>
    </row>
    <row r="369" spans="1:12" ht="13.5" hidden="1" customHeight="1" outlineLevel="1" x14ac:dyDescent="0.2">
      <c r="A369" s="134" t="s">
        <v>229</v>
      </c>
      <c r="B369" s="67"/>
      <c r="C369" s="135"/>
      <c r="D369" s="27"/>
      <c r="E369" s="152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230</v>
      </c>
      <c r="B370" s="67"/>
      <c r="C370" s="135"/>
      <c r="D370" s="27"/>
      <c r="E370" s="152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231</v>
      </c>
      <c r="B371" s="67"/>
      <c r="C371" s="135"/>
      <c r="D371" s="27"/>
      <c r="E371" s="152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232</v>
      </c>
      <c r="B372" s="67"/>
      <c r="C372" s="135"/>
      <c r="D372" s="27"/>
      <c r="E372" s="152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233</v>
      </c>
      <c r="B373" s="67"/>
      <c r="C373" s="135"/>
      <c r="D373" s="27"/>
      <c r="E373" s="152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2" t="s">
        <v>234</v>
      </c>
      <c r="B374" s="176"/>
      <c r="C374" s="176"/>
      <c r="D374" s="177"/>
      <c r="E374" s="178"/>
      <c r="F374" s="179">
        <f>SUM(F375:F379)</f>
        <v>0</v>
      </c>
      <c r="G374" s="180" t="str">
        <f>IFERROR(F374/$F$398,"0,00 %")</f>
        <v>0,00 %</v>
      </c>
      <c r="H374" s="181">
        <f t="shared" si="76"/>
        <v>0</v>
      </c>
      <c r="I374" s="181">
        <f>SUM(I375:I379)</f>
        <v>0</v>
      </c>
      <c r="J374" s="207">
        <f>SUM(J375:J379)</f>
        <v>0</v>
      </c>
      <c r="K374" s="3"/>
      <c r="L374" s="3"/>
    </row>
    <row r="375" spans="1:12" ht="13.5" hidden="1" customHeight="1" outlineLevel="1" x14ac:dyDescent="0.2">
      <c r="A375" s="134" t="s">
        <v>235</v>
      </c>
      <c r="B375" s="67"/>
      <c r="C375" s="135"/>
      <c r="D375" s="27"/>
      <c r="E375" s="152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236</v>
      </c>
      <c r="B376" s="67"/>
      <c r="C376" s="135"/>
      <c r="D376" s="27"/>
      <c r="E376" s="152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237</v>
      </c>
      <c r="B377" s="67"/>
      <c r="C377" s="135"/>
      <c r="D377" s="27"/>
      <c r="E377" s="152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238</v>
      </c>
      <c r="B378" s="67"/>
      <c r="C378" s="135"/>
      <c r="D378" s="27"/>
      <c r="E378" s="152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239</v>
      </c>
      <c r="B379" s="67"/>
      <c r="C379" s="135"/>
      <c r="D379" s="27"/>
      <c r="E379" s="152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2" t="s">
        <v>240</v>
      </c>
      <c r="B380" s="176"/>
      <c r="C380" s="176"/>
      <c r="D380" s="177"/>
      <c r="E380" s="178"/>
      <c r="F380" s="179">
        <f>SUM(F381:F385)</f>
        <v>0</v>
      </c>
      <c r="G380" s="180" t="str">
        <f>IFERROR(F380/$F$398,"0,00 %")</f>
        <v>0,00 %</v>
      </c>
      <c r="H380" s="181">
        <f t="shared" si="76"/>
        <v>0</v>
      </c>
      <c r="I380" s="181">
        <f>SUM(I381:I385)</f>
        <v>0</v>
      </c>
      <c r="J380" s="207">
        <f>SUM(J381:J385)</f>
        <v>0</v>
      </c>
      <c r="K380" s="3"/>
      <c r="L380" s="3"/>
    </row>
    <row r="381" spans="1:12" ht="13.5" hidden="1" customHeight="1" outlineLevel="1" x14ac:dyDescent="0.2">
      <c r="A381" s="134" t="s">
        <v>241</v>
      </c>
      <c r="B381" s="67"/>
      <c r="C381" s="135"/>
      <c r="D381" s="27"/>
      <c r="E381" s="152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242</v>
      </c>
      <c r="B382" s="67"/>
      <c r="C382" s="135"/>
      <c r="D382" s="27"/>
      <c r="E382" s="152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243</v>
      </c>
      <c r="B383" s="67"/>
      <c r="C383" s="135"/>
      <c r="D383" s="27"/>
      <c r="E383" s="152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244</v>
      </c>
      <c r="B384" s="67"/>
      <c r="C384" s="135"/>
      <c r="D384" s="27"/>
      <c r="E384" s="152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245</v>
      </c>
      <c r="B385" s="67"/>
      <c r="C385" s="135"/>
      <c r="D385" s="27"/>
      <c r="E385" s="152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2" t="s">
        <v>246</v>
      </c>
      <c r="B386" s="176"/>
      <c r="C386" s="176"/>
      <c r="D386" s="177"/>
      <c r="E386" s="178"/>
      <c r="F386" s="179">
        <f>SUM(F387:F391)</f>
        <v>0</v>
      </c>
      <c r="G386" s="180" t="str">
        <f>IFERROR(F386/$F$398,"0,00 %")</f>
        <v>0,00 %</v>
      </c>
      <c r="H386" s="181">
        <f t="shared" si="76"/>
        <v>0</v>
      </c>
      <c r="I386" s="181">
        <f>SUM(I387:I391)</f>
        <v>0</v>
      </c>
      <c r="J386" s="207">
        <f>SUM(J387:J391)</f>
        <v>0</v>
      </c>
      <c r="K386" s="3"/>
      <c r="L386" s="3"/>
    </row>
    <row r="387" spans="1:12" ht="13.5" hidden="1" customHeight="1" outlineLevel="1" x14ac:dyDescent="0.2">
      <c r="A387" s="134" t="s">
        <v>247</v>
      </c>
      <c r="B387" s="67"/>
      <c r="C387" s="135"/>
      <c r="D387" s="27"/>
      <c r="E387" s="152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248</v>
      </c>
      <c r="B388" s="67"/>
      <c r="C388" s="135"/>
      <c r="D388" s="27"/>
      <c r="E388" s="152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249</v>
      </c>
      <c r="B389" s="67"/>
      <c r="C389" s="135"/>
      <c r="D389" s="27"/>
      <c r="E389" s="152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250</v>
      </c>
      <c r="B390" s="67"/>
      <c r="C390" s="135"/>
      <c r="D390" s="27"/>
      <c r="E390" s="152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251</v>
      </c>
      <c r="B391" s="67"/>
      <c r="C391" s="135"/>
      <c r="D391" s="27"/>
      <c r="E391" s="152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2" t="s">
        <v>252</v>
      </c>
      <c r="B392" s="176"/>
      <c r="C392" s="176"/>
      <c r="D392" s="177"/>
      <c r="E392" s="178"/>
      <c r="F392" s="179">
        <f>SUM(F393:F397)</f>
        <v>0</v>
      </c>
      <c r="G392" s="180" t="str">
        <f>IFERROR(F392/$F$398,"0,00 %")</f>
        <v>0,00 %</v>
      </c>
      <c r="H392" s="181">
        <f t="shared" si="76"/>
        <v>0</v>
      </c>
      <c r="I392" s="181">
        <f>SUM(I393:I397)</f>
        <v>0</v>
      </c>
      <c r="J392" s="207">
        <f>SUM(J393:J397)</f>
        <v>0</v>
      </c>
      <c r="K392" s="3"/>
      <c r="L392" s="3"/>
    </row>
    <row r="393" spans="1:12" ht="13.5" hidden="1" customHeight="1" outlineLevel="1" x14ac:dyDescent="0.2">
      <c r="A393" s="134" t="s">
        <v>253</v>
      </c>
      <c r="B393" s="67"/>
      <c r="C393" s="135"/>
      <c r="D393" s="27"/>
      <c r="E393" s="152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254</v>
      </c>
      <c r="B394" s="67"/>
      <c r="C394" s="135"/>
      <c r="D394" s="27"/>
      <c r="E394" s="152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255</v>
      </c>
      <c r="B395" s="67"/>
      <c r="C395" s="135"/>
      <c r="D395" s="27"/>
      <c r="E395" s="152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256</v>
      </c>
      <c r="B396" s="67"/>
      <c r="C396" s="135"/>
      <c r="D396" s="27"/>
      <c r="E396" s="152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257</v>
      </c>
      <c r="B397" s="67"/>
      <c r="C397" s="135"/>
      <c r="D397" s="27"/>
      <c r="E397" s="152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258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6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6"/>
      <c r="K399" s="3"/>
    </row>
    <row r="400" spans="1:12" ht="13.5" customHeight="1" x14ac:dyDescent="0.2">
      <c r="A400" s="83" t="s">
        <v>259</v>
      </c>
      <c r="B400" s="84"/>
      <c r="C400" s="120"/>
      <c r="D400" s="121"/>
      <c r="E400" s="122"/>
      <c r="F400" s="87" t="s">
        <v>260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357</v>
      </c>
      <c r="B401" s="67"/>
      <c r="C401" s="135"/>
      <c r="D401" s="27"/>
      <c r="E401" s="152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8"/>
    </row>
    <row r="402" spans="1:11" ht="13.5" customHeight="1" thickBot="1" x14ac:dyDescent="0.25">
      <c r="A402" s="75" t="s">
        <v>261</v>
      </c>
      <c r="B402" s="76"/>
      <c r="C402" s="77"/>
      <c r="D402" s="78"/>
      <c r="E402" s="126"/>
      <c r="F402" s="105">
        <f>SUM(F401:F401)</f>
        <v>0</v>
      </c>
      <c r="G402" s="156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6"/>
      <c r="K403" s="3"/>
    </row>
    <row r="404" spans="1:11" ht="13.5" customHeight="1" thickBot="1" x14ac:dyDescent="0.25">
      <c r="A404" s="139" t="s">
        <v>262</v>
      </c>
      <c r="B404" s="140"/>
      <c r="C404" s="141"/>
      <c r="D404" s="142"/>
      <c r="E404" s="143"/>
      <c r="F404" s="144">
        <f>SUM(F402,F398,F203,F77,F60,F46,F26)</f>
        <v>0</v>
      </c>
      <c r="G404" s="145"/>
      <c r="H404" s="144">
        <f>SUM(H402,H398,H203,H77,H60,H46,H26)</f>
        <v>0</v>
      </c>
      <c r="I404" s="144">
        <f>SUM(I402,I398,I203,I77,I60,I46,I26)</f>
        <v>0</v>
      </c>
      <c r="J404" s="144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6"/>
      <c r="K405" s="3"/>
    </row>
    <row r="406" spans="1:11" ht="48.6" customHeight="1" thickBot="1" x14ac:dyDescent="0.25">
      <c r="A406" s="139" t="s">
        <v>358</v>
      </c>
      <c r="B406" s="140"/>
      <c r="C406" s="146"/>
      <c r="D406" s="147"/>
      <c r="E406" s="154"/>
      <c r="F406" s="144">
        <v>0</v>
      </c>
      <c r="G406" s="149" t="str">
        <f>IFERROR(H406/H404,"0,00 %")</f>
        <v>0,00 %</v>
      </c>
      <c r="H406" s="144">
        <v>0</v>
      </c>
      <c r="I406" s="144"/>
      <c r="J406" s="144"/>
    </row>
    <row r="407" spans="1:11" ht="12.75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6"/>
    </row>
    <row r="408" spans="1:11" ht="12.75" thickBot="1" x14ac:dyDescent="0.25">
      <c r="A408" s="139" t="s">
        <v>263</v>
      </c>
      <c r="B408" s="140"/>
      <c r="C408" s="92"/>
      <c r="D408" s="148"/>
      <c r="E408" s="143"/>
      <c r="F408" s="144">
        <f>SUM(F404,F406)</f>
        <v>0</v>
      </c>
      <c r="G408" s="145"/>
      <c r="H408" s="145">
        <f>SUM(H404,H406)</f>
        <v>0</v>
      </c>
      <c r="I408" s="144">
        <f>SUM(I404,I406)</f>
        <v>0</v>
      </c>
      <c r="J408" s="144">
        <f>SUM(J404,J406)</f>
        <v>0</v>
      </c>
    </row>
    <row r="409" spans="1:11" ht="12.95" customHeight="1" thickBot="1" x14ac:dyDescent="0.25">
      <c r="A409" s="160"/>
      <c r="B409" s="69"/>
      <c r="C409" s="32"/>
      <c r="D409" s="33"/>
      <c r="E409" s="155"/>
      <c r="F409" s="34"/>
      <c r="G409" s="34"/>
      <c r="H409" s="150" t="s">
        <v>264</v>
      </c>
      <c r="I409" s="225" t="str">
        <f>IFERROR((I404+J404)/F408,"0,00 %")</f>
        <v>0,00 %</v>
      </c>
      <c r="J409" s="226"/>
    </row>
    <row r="410" spans="1:11" x14ac:dyDescent="0.2">
      <c r="A410" s="160"/>
      <c r="B410" s="69"/>
      <c r="C410" s="32"/>
      <c r="D410" s="33"/>
      <c r="E410" s="155"/>
      <c r="F410" s="34"/>
      <c r="G410" s="34"/>
      <c r="H410" s="35"/>
      <c r="I410" s="35"/>
      <c r="J410" s="35"/>
    </row>
    <row r="411" spans="1:11" x14ac:dyDescent="0.2">
      <c r="A411" s="160"/>
      <c r="B411" s="69"/>
      <c r="C411" s="32"/>
      <c r="D411" s="33"/>
      <c r="E411" s="155"/>
      <c r="F411" s="34"/>
      <c r="G411" s="34"/>
      <c r="H411" s="35"/>
      <c r="I411" s="35"/>
      <c r="J411" s="35"/>
    </row>
    <row r="412" spans="1:11" x14ac:dyDescent="0.2">
      <c r="A412" s="159"/>
      <c r="B412" s="70"/>
      <c r="C412" s="32"/>
      <c r="D412" s="33"/>
      <c r="E412" s="155"/>
      <c r="F412" s="34"/>
      <c r="G412" s="34"/>
      <c r="H412" s="35"/>
      <c r="I412" s="35"/>
      <c r="J412" s="35"/>
    </row>
    <row r="413" spans="1:11" x14ac:dyDescent="0.2">
      <c r="A413" s="160"/>
      <c r="B413" s="69"/>
      <c r="C413" s="32"/>
      <c r="D413" s="33"/>
      <c r="E413" s="155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5"/>
      <c r="F414" s="34"/>
      <c r="G414" s="34"/>
      <c r="H414" s="35"/>
      <c r="I414" s="35"/>
      <c r="J414" s="35"/>
    </row>
    <row r="415" spans="1:11" x14ac:dyDescent="0.2">
      <c r="A415" s="158"/>
      <c r="B415" s="68"/>
      <c r="C415" s="32"/>
      <c r="D415" s="33"/>
      <c r="E415" s="155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5"/>
      <c r="F416" s="34"/>
      <c r="G416" s="34"/>
      <c r="H416" s="35"/>
      <c r="I416" s="35"/>
      <c r="J416" s="35"/>
    </row>
    <row r="417" spans="1:12" x14ac:dyDescent="0.2">
      <c r="A417" s="215"/>
      <c r="B417" s="215"/>
      <c r="C417" s="216"/>
      <c r="D417" s="216"/>
      <c r="E417" s="216"/>
      <c r="F417" s="216"/>
      <c r="G417" s="216"/>
      <c r="H417" s="216"/>
      <c r="I417" s="216"/>
      <c r="J417" s="216"/>
    </row>
    <row r="418" spans="1:12" x14ac:dyDescent="0.2">
      <c r="A418" s="216"/>
      <c r="B418" s="216"/>
      <c r="C418" s="216"/>
      <c r="D418" s="216"/>
      <c r="E418" s="216"/>
      <c r="F418" s="216"/>
      <c r="G418" s="216"/>
      <c r="H418" s="216"/>
      <c r="I418" s="216"/>
      <c r="J418" s="216"/>
    </row>
    <row r="419" spans="1:12" x14ac:dyDescent="0.2">
      <c r="A419" s="216"/>
      <c r="B419" s="216"/>
      <c r="C419" s="216"/>
      <c r="D419" s="216"/>
      <c r="E419" s="216"/>
      <c r="F419" s="216"/>
      <c r="G419" s="216"/>
      <c r="H419" s="216"/>
      <c r="I419" s="216"/>
      <c r="J419" s="216"/>
      <c r="K419" s="212"/>
      <c r="L419" s="212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5"/>
      <c r="B421" s="215"/>
      <c r="C421" s="215"/>
      <c r="D421" s="215"/>
      <c r="E421" s="215"/>
      <c r="F421" s="215"/>
      <c r="G421" s="215"/>
      <c r="H421" s="215"/>
      <c r="I421" s="215"/>
      <c r="J421" s="215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6"/>
      <c r="B423" s="216"/>
      <c r="C423" s="216"/>
      <c r="D423" s="216"/>
      <c r="E423" s="216"/>
      <c r="F423" s="216"/>
      <c r="G423" s="216"/>
      <c r="H423" s="216"/>
      <c r="I423" s="216"/>
      <c r="J423" s="216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5"/>
      <c r="B425" s="215"/>
      <c r="C425" s="216"/>
      <c r="D425" s="216"/>
      <c r="E425" s="216"/>
      <c r="F425" s="216"/>
      <c r="G425" s="216"/>
      <c r="H425" s="216"/>
      <c r="I425" s="216"/>
      <c r="J425" s="216"/>
    </row>
    <row r="426" spans="1:12" x14ac:dyDescent="0.2">
      <c r="A426" s="159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6"/>
      <c r="B427" s="216"/>
      <c r="C427" s="216"/>
      <c r="D427" s="216"/>
      <c r="E427" s="216"/>
      <c r="F427" s="216"/>
      <c r="G427" s="216"/>
      <c r="H427" s="216"/>
      <c r="I427" s="216"/>
      <c r="J427" s="216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7"/>
      <c r="B429" s="217"/>
      <c r="C429" s="218"/>
      <c r="D429" s="218"/>
      <c r="E429" s="218"/>
      <c r="F429" s="218"/>
      <c r="G429" s="218"/>
      <c r="H429" s="218"/>
      <c r="I429" s="218"/>
      <c r="J429" s="218"/>
    </row>
    <row r="430" spans="1:12" x14ac:dyDescent="0.2">
      <c r="A430" s="216"/>
      <c r="B430" s="216"/>
      <c r="C430" s="216"/>
      <c r="D430" s="216"/>
      <c r="E430" s="216"/>
      <c r="F430" s="216"/>
      <c r="G430" s="216"/>
      <c r="H430" s="216"/>
      <c r="I430" s="216"/>
      <c r="J430" s="216"/>
    </row>
    <row r="431" spans="1:12" x14ac:dyDescent="0.2">
      <c r="A431" s="216"/>
      <c r="B431" s="216"/>
      <c r="C431" s="216"/>
      <c r="D431" s="216"/>
      <c r="E431" s="216"/>
      <c r="F431" s="216"/>
      <c r="G431" s="216"/>
      <c r="H431" s="216"/>
      <c r="I431" s="216"/>
      <c r="J431" s="216"/>
    </row>
    <row r="432" spans="1:12" x14ac:dyDescent="0.2">
      <c r="A432" s="216"/>
      <c r="B432" s="216"/>
      <c r="C432" s="216"/>
      <c r="D432" s="216"/>
      <c r="E432" s="216"/>
      <c r="F432" s="216"/>
      <c r="G432" s="216"/>
      <c r="H432" s="216"/>
      <c r="I432" s="216"/>
      <c r="J432" s="216"/>
    </row>
    <row r="433" spans="1:10" x14ac:dyDescent="0.2">
      <c r="A433" s="216"/>
      <c r="B433" s="216"/>
      <c r="C433" s="216"/>
      <c r="D433" s="216"/>
      <c r="E433" s="216"/>
      <c r="F433" s="216"/>
      <c r="G433" s="216"/>
      <c r="H433" s="216"/>
      <c r="I433" s="216"/>
      <c r="J433" s="216"/>
    </row>
    <row r="434" spans="1:10" x14ac:dyDescent="0.2">
      <c r="A434" s="216"/>
      <c r="B434" s="216"/>
      <c r="C434" s="216"/>
      <c r="D434" s="216"/>
      <c r="E434" s="216"/>
      <c r="F434" s="216"/>
      <c r="G434" s="216"/>
      <c r="H434" s="216"/>
      <c r="I434" s="216"/>
      <c r="J434" s="216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7"/>
      <c r="B436" s="217"/>
      <c r="C436" s="218"/>
      <c r="D436" s="218"/>
      <c r="E436" s="218"/>
      <c r="F436" s="218"/>
      <c r="G436" s="218"/>
      <c r="H436" s="218"/>
      <c r="I436" s="218"/>
      <c r="J436" s="218"/>
    </row>
    <row r="437" spans="1:10" x14ac:dyDescent="0.2">
      <c r="A437" s="216"/>
      <c r="B437" s="216"/>
      <c r="C437" s="216"/>
      <c r="D437" s="216"/>
      <c r="E437" s="216"/>
      <c r="F437" s="216"/>
      <c r="G437" s="216"/>
      <c r="H437" s="216"/>
      <c r="I437" s="216"/>
      <c r="J437" s="216"/>
    </row>
    <row r="438" spans="1:10" x14ac:dyDescent="0.2">
      <c r="A438" s="159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6"/>
      <c r="B439" s="216"/>
      <c r="C439" s="216"/>
      <c r="D439" s="216"/>
      <c r="E439" s="216"/>
      <c r="F439" s="216"/>
      <c r="G439" s="216"/>
      <c r="H439" s="216"/>
      <c r="I439" s="216"/>
      <c r="J439" s="216"/>
    </row>
    <row r="440" spans="1:10" x14ac:dyDescent="0.2">
      <c r="A440" s="159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5"/>
      <c r="B443" s="215"/>
      <c r="C443" s="216"/>
      <c r="D443" s="216"/>
      <c r="E443" s="216"/>
      <c r="F443" s="216"/>
      <c r="G443" s="216"/>
      <c r="H443" s="216"/>
      <c r="I443" s="216"/>
      <c r="J443" s="216"/>
    </row>
    <row r="444" spans="1:10" x14ac:dyDescent="0.2">
      <c r="A444" s="216"/>
      <c r="B444" s="216"/>
      <c r="C444" s="216"/>
      <c r="D444" s="216"/>
      <c r="E444" s="216"/>
      <c r="F444" s="216"/>
      <c r="G444" s="216"/>
      <c r="H444" s="216"/>
      <c r="I444" s="216"/>
      <c r="J444" s="216"/>
    </row>
    <row r="445" spans="1:10" x14ac:dyDescent="0.2">
      <c r="A445" s="216"/>
      <c r="B445" s="216"/>
      <c r="C445" s="216"/>
      <c r="D445" s="216"/>
      <c r="E445" s="216"/>
      <c r="F445" s="216"/>
      <c r="G445" s="216"/>
      <c r="H445" s="216"/>
      <c r="I445" s="216"/>
      <c r="J445" s="216"/>
    </row>
    <row r="446" spans="1:10" x14ac:dyDescent="0.2">
      <c r="A446" s="216"/>
      <c r="B446" s="216"/>
      <c r="C446" s="216"/>
      <c r="D446" s="216"/>
      <c r="E446" s="216"/>
      <c r="F446" s="216"/>
      <c r="G446" s="216"/>
      <c r="H446" s="216"/>
      <c r="I446" s="216"/>
      <c r="J446" s="216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5"/>
      <c r="B448" s="215"/>
      <c r="C448" s="216"/>
      <c r="D448" s="216"/>
      <c r="E448" s="216"/>
      <c r="F448" s="216"/>
      <c r="G448" s="216"/>
      <c r="H448" s="216"/>
      <c r="I448" s="216"/>
      <c r="J448" s="216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5"/>
      <c r="B450" s="215"/>
      <c r="C450" s="216"/>
      <c r="D450" s="216"/>
      <c r="E450" s="216"/>
      <c r="F450" s="216"/>
      <c r="G450" s="216"/>
      <c r="H450" s="216"/>
      <c r="I450" s="216"/>
      <c r="J450" s="216"/>
    </row>
    <row r="451" spans="1:10" x14ac:dyDescent="0.2">
      <c r="A451" s="219"/>
      <c r="B451" s="219"/>
      <c r="C451" s="219"/>
      <c r="D451" s="219"/>
      <c r="E451" s="219"/>
      <c r="F451" s="219"/>
      <c r="G451" s="219"/>
      <c r="H451" s="219"/>
      <c r="I451" s="219"/>
      <c r="J451" s="219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3" priority="3" operator="greaterThan">
      <formula>0.07</formula>
    </cfRule>
  </conditionalFormatting>
  <conditionalFormatting sqref="I409">
    <cfRule type="cellIs" dxfId="2" priority="2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39FFF-A50B-4894-868F-3249C0FEC3B9}">
  <sheetPr>
    <outlinePr summaryBelow="0"/>
  </sheetPr>
  <dimension ref="A1:L451"/>
  <sheetViews>
    <sheetView view="pageBreakPreview" zoomScale="75" zoomScaleNormal="75" zoomScaleSheetLayoutView="75" workbookViewId="0">
      <selection activeCell="P18" sqref="P18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23" t="s">
        <v>0</v>
      </c>
      <c r="B2" s="223"/>
      <c r="C2" s="224"/>
      <c r="D2" s="224"/>
      <c r="E2" s="224"/>
      <c r="F2" s="224"/>
      <c r="G2" s="224"/>
      <c r="H2" s="224"/>
      <c r="I2" s="224"/>
      <c r="J2" s="224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369</v>
      </c>
      <c r="I3" s="96" t="s">
        <v>8</v>
      </c>
      <c r="J3" s="96" t="s">
        <v>301</v>
      </c>
    </row>
    <row r="4" spans="1:12" ht="10.5" customHeight="1" thickBot="1" x14ac:dyDescent="0.25">
      <c r="A4" s="220" t="s">
        <v>268</v>
      </c>
      <c r="B4" s="220"/>
      <c r="C4" s="220"/>
      <c r="D4" s="220"/>
      <c r="E4" s="220"/>
      <c r="F4" s="220"/>
      <c r="G4" s="220"/>
      <c r="H4" s="220"/>
      <c r="I4" s="220"/>
      <c r="J4" s="221"/>
    </row>
    <row r="5" spans="1:12" s="82" customFormat="1" ht="51.6" customHeight="1" x14ac:dyDescent="0.2">
      <c r="A5" s="83" t="s">
        <v>354</v>
      </c>
      <c r="B5" s="84"/>
      <c r="C5" s="85"/>
      <c r="D5" s="86"/>
      <c r="E5" s="122"/>
      <c r="F5" s="87"/>
      <c r="G5" s="88"/>
      <c r="H5" s="89"/>
      <c r="I5" s="89"/>
      <c r="J5" s="90"/>
      <c r="K5" s="222" t="s">
        <v>9</v>
      </c>
      <c r="L5" s="222"/>
    </row>
    <row r="6" spans="1:12" ht="13.5" customHeight="1" x14ac:dyDescent="0.2">
      <c r="A6" s="50" t="s">
        <v>303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5">
        <f>SUM(J7:J9)</f>
        <v>0</v>
      </c>
      <c r="K6" s="3"/>
      <c r="L6" s="3"/>
    </row>
    <row r="7" spans="1:12" ht="13.5" customHeight="1" outlineLevel="1" x14ac:dyDescent="0.2">
      <c r="A7" s="10" t="s">
        <v>340</v>
      </c>
      <c r="B7" s="61"/>
      <c r="C7" s="11" t="s">
        <v>11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341</v>
      </c>
      <c r="B8" s="61"/>
      <c r="C8" s="11" t="s">
        <v>11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342</v>
      </c>
      <c r="B9" s="61"/>
      <c r="C9" s="11" t="s">
        <v>11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304</v>
      </c>
      <c r="B10" s="58" t="s">
        <v>12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5">
        <f>SUM(J11:J13)</f>
        <v>0</v>
      </c>
      <c r="K10" s="3"/>
      <c r="L10" s="3"/>
    </row>
    <row r="11" spans="1:12" ht="13.5" customHeight="1" outlineLevel="1" x14ac:dyDescent="0.2">
      <c r="A11" s="10" t="s">
        <v>13</v>
      </c>
      <c r="B11" s="63"/>
      <c r="C11" s="11" t="s">
        <v>11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14</v>
      </c>
      <c r="B12" s="63"/>
      <c r="C12" s="11" t="s">
        <v>11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15</v>
      </c>
      <c r="B13" s="63"/>
      <c r="C13" s="11" t="s">
        <v>11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16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5">
        <f>SUM(J15:J17)</f>
        <v>0</v>
      </c>
      <c r="K14" s="3"/>
      <c r="L14" s="3"/>
    </row>
    <row r="15" spans="1:12" ht="13.5" customHeight="1" outlineLevel="1" x14ac:dyDescent="0.2">
      <c r="A15" s="10" t="s">
        <v>337</v>
      </c>
      <c r="B15" s="61"/>
      <c r="C15" s="11" t="s">
        <v>11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338</v>
      </c>
      <c r="B16" s="61"/>
      <c r="C16" s="11" t="s">
        <v>11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339</v>
      </c>
      <c r="B17" s="61"/>
      <c r="C17" s="11" t="s">
        <v>11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17</v>
      </c>
      <c r="B18" s="58" t="s">
        <v>12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5">
        <f>SUM(J19:J21)</f>
        <v>0</v>
      </c>
      <c r="K18" s="3"/>
      <c r="L18" s="3"/>
    </row>
    <row r="19" spans="1:12" ht="13.5" customHeight="1" outlineLevel="1" x14ac:dyDescent="0.2">
      <c r="A19" s="19" t="s">
        <v>18</v>
      </c>
      <c r="B19" s="62"/>
      <c r="C19" s="54" t="s">
        <v>11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19</v>
      </c>
      <c r="B20" s="62"/>
      <c r="C20" s="54" t="s">
        <v>11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20</v>
      </c>
      <c r="B21" s="62"/>
      <c r="C21" s="54" t="s">
        <v>11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21</v>
      </c>
      <c r="B22" s="58" t="s">
        <v>12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5">
        <f>SUM(J23:J25)</f>
        <v>0</v>
      </c>
      <c r="K22" s="3"/>
      <c r="L22" s="3"/>
    </row>
    <row r="23" spans="1:12" ht="13.5" customHeight="1" outlineLevel="1" x14ac:dyDescent="0.2">
      <c r="A23" s="19" t="s">
        <v>22</v>
      </c>
      <c r="B23" s="157"/>
      <c r="C23" s="54" t="s">
        <v>11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23</v>
      </c>
      <c r="B24" s="62"/>
      <c r="C24" s="54" t="s">
        <v>11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24</v>
      </c>
      <c r="B25" s="62"/>
      <c r="C25" s="54" t="s">
        <v>11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25</v>
      </c>
      <c r="B26" s="76"/>
      <c r="C26" s="77"/>
      <c r="D26" s="78"/>
      <c r="E26" s="126"/>
      <c r="F26" s="105">
        <f>SUM(F6,F10,F14,F18,F22)</f>
        <v>0</v>
      </c>
      <c r="G26" s="214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6"/>
      <c r="B27" s="60"/>
      <c r="C27" s="7"/>
      <c r="D27" s="8"/>
      <c r="E27" s="39"/>
      <c r="F27" s="9"/>
      <c r="G27" s="9"/>
      <c r="H27" s="8"/>
      <c r="I27" s="8"/>
      <c r="J27" s="206"/>
      <c r="K27" s="3"/>
      <c r="L27" s="3"/>
    </row>
    <row r="28" spans="1:12" s="82" customFormat="1" ht="13.5" customHeight="1" x14ac:dyDescent="0.2">
      <c r="A28" s="83" t="s">
        <v>26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27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5">
        <f>SUM(J30:J36)</f>
        <v>0</v>
      </c>
      <c r="K29" s="81"/>
      <c r="L29" s="81"/>
    </row>
    <row r="30" spans="1:12" ht="13.5" customHeight="1" outlineLevel="1" x14ac:dyDescent="0.2">
      <c r="A30" s="10" t="s">
        <v>28</v>
      </c>
      <c r="B30" s="63"/>
      <c r="C30" s="11" t="s">
        <v>29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305</v>
      </c>
      <c r="B31" s="63"/>
      <c r="C31" s="18" t="s">
        <v>11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306</v>
      </c>
      <c r="B32" s="63"/>
      <c r="C32" s="18" t="s">
        <v>300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296</v>
      </c>
      <c r="B33" s="63"/>
      <c r="C33" s="18" t="s">
        <v>265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297</v>
      </c>
      <c r="B34" s="63"/>
      <c r="C34" s="18" t="s">
        <v>30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298</v>
      </c>
      <c r="B35" s="62"/>
      <c r="C35" s="20" t="s">
        <v>31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299</v>
      </c>
      <c r="B36" s="62"/>
      <c r="C36" s="20" t="s">
        <v>31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32</v>
      </c>
      <c r="B37" s="100"/>
      <c r="C37" s="106" t="s">
        <v>33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5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34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5">
        <f>SUM(J39:J42)</f>
        <v>0</v>
      </c>
      <c r="K38" s="107"/>
      <c r="L38" s="107"/>
    </row>
    <row r="39" spans="1:12" ht="13.5" customHeight="1" outlineLevel="1" x14ac:dyDescent="0.2">
      <c r="A39" s="19" t="s">
        <v>35</v>
      </c>
      <c r="B39" s="62"/>
      <c r="C39" s="20" t="s">
        <v>31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36</v>
      </c>
      <c r="B40" s="62"/>
      <c r="C40" s="20" t="s">
        <v>31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37</v>
      </c>
      <c r="B41" s="62"/>
      <c r="C41" s="20" t="s">
        <v>38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39</v>
      </c>
      <c r="B42" s="62"/>
      <c r="C42" s="20" t="s">
        <v>31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275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5">
        <f>SUM(J44:J45)</f>
        <v>0</v>
      </c>
      <c r="K43" s="3"/>
      <c r="L43" s="3"/>
    </row>
    <row r="44" spans="1:12" ht="13.5" customHeight="1" outlineLevel="1" x14ac:dyDescent="0.2">
      <c r="A44" s="109" t="s">
        <v>40</v>
      </c>
      <c r="B44" s="110"/>
      <c r="C44" s="20" t="s">
        <v>41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42</v>
      </c>
      <c r="B45" s="110"/>
      <c r="C45" s="20" t="s">
        <v>41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43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6"/>
      <c r="K47" s="3"/>
      <c r="L47" s="3"/>
    </row>
    <row r="48" spans="1:12" ht="38.1" customHeight="1" x14ac:dyDescent="0.2">
      <c r="A48" s="83" t="s">
        <v>366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361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5">
        <f>SUM(J50:J52)</f>
        <v>0</v>
      </c>
      <c r="K49" s="3"/>
      <c r="L49" s="3"/>
    </row>
    <row r="50" spans="1:12" ht="13.5" customHeight="1" outlineLevel="1" x14ac:dyDescent="0.2">
      <c r="A50" s="114" t="s">
        <v>44</v>
      </c>
      <c r="B50" s="65"/>
      <c r="C50" s="26" t="s">
        <v>45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46</v>
      </c>
      <c r="B51" s="65"/>
      <c r="C51" s="26" t="s">
        <v>45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47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273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5">
        <f>SUM(J54:J55)</f>
        <v>0</v>
      </c>
      <c r="K53" s="3"/>
      <c r="L53" s="3"/>
    </row>
    <row r="54" spans="1:12" ht="13.5" customHeight="1" outlineLevel="1" x14ac:dyDescent="0.2">
      <c r="A54" s="25" t="s">
        <v>271</v>
      </c>
      <c r="B54" s="65"/>
      <c r="C54" s="26" t="s">
        <v>48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272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49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5">
        <f>SUM(J57:J59)</f>
        <v>0</v>
      </c>
      <c r="K56" s="3"/>
      <c r="L56" s="3"/>
    </row>
    <row r="57" spans="1:12" ht="13.5" customHeight="1" outlineLevel="1" x14ac:dyDescent="0.2">
      <c r="A57" s="10" t="s">
        <v>50</v>
      </c>
      <c r="B57" s="65"/>
      <c r="C57" s="26" t="s">
        <v>38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51</v>
      </c>
      <c r="B58" s="63"/>
      <c r="C58" s="18" t="s">
        <v>52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53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362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6"/>
      <c r="K61" s="3"/>
      <c r="L61" s="3"/>
    </row>
    <row r="62" spans="1:12" ht="33" customHeight="1" x14ac:dyDescent="0.2">
      <c r="A62" s="83" t="s">
        <v>356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54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5">
        <f>SUM(J64:J67)</f>
        <v>0</v>
      </c>
      <c r="K63" s="3"/>
      <c r="L63" s="3"/>
    </row>
    <row r="64" spans="1:12" ht="13.5" customHeight="1" outlineLevel="1" x14ac:dyDescent="0.2">
      <c r="A64" s="10" t="s">
        <v>55</v>
      </c>
      <c r="B64" s="63"/>
      <c r="C64" s="18" t="s">
        <v>11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290</v>
      </c>
      <c r="B65" s="63"/>
      <c r="C65" s="18" t="s">
        <v>293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291</v>
      </c>
      <c r="B66" s="63"/>
      <c r="C66" s="18" t="s">
        <v>293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56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57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5">
        <f>SUM(J69:J71)</f>
        <v>0</v>
      </c>
      <c r="K68" s="3"/>
      <c r="L68" s="3"/>
    </row>
    <row r="69" spans="1:12" ht="13.5" customHeight="1" outlineLevel="1" x14ac:dyDescent="0.2">
      <c r="A69" s="10" t="s">
        <v>58</v>
      </c>
      <c r="B69" s="63"/>
      <c r="C69" s="18" t="s">
        <v>11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59</v>
      </c>
      <c r="B70" s="63"/>
      <c r="C70" s="18" t="s">
        <v>11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60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276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5">
        <f>SUM(J73:J76)</f>
        <v>0</v>
      </c>
      <c r="K72" s="3"/>
      <c r="L72" s="3"/>
    </row>
    <row r="73" spans="1:12" ht="13.5" customHeight="1" outlineLevel="1" x14ac:dyDescent="0.2">
      <c r="A73" s="19" t="s">
        <v>277</v>
      </c>
      <c r="B73" s="62"/>
      <c r="C73" s="20" t="s">
        <v>48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278</v>
      </c>
      <c r="B74" s="62"/>
      <c r="C74" s="20" t="s">
        <v>48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279</v>
      </c>
      <c r="B75" s="62"/>
      <c r="C75" s="20" t="s">
        <v>61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280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62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6"/>
      <c r="K78" s="3"/>
      <c r="L78" s="3"/>
    </row>
    <row r="79" spans="1:12" ht="54.95" customHeight="1" thickBot="1" x14ac:dyDescent="0.25">
      <c r="A79" s="83" t="s">
        <v>363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3" t="s">
        <v>331</v>
      </c>
      <c r="B80" s="175"/>
      <c r="C80" s="176"/>
      <c r="D80" s="177"/>
      <c r="E80" s="178"/>
      <c r="F80" s="179">
        <f>SUM(F81,F85)</f>
        <v>0</v>
      </c>
      <c r="G80" s="180" t="str">
        <f>IFERROR(F80/$F$203,"0,00 %")</f>
        <v>0,00 %</v>
      </c>
      <c r="H80" s="181">
        <f t="shared" ref="H80" si="12">F80-(SUM(I80:J80))</f>
        <v>0</v>
      </c>
      <c r="I80" s="181">
        <f>SUM(I81,I85)</f>
        <v>0</v>
      </c>
      <c r="J80" s="207">
        <f>SUM(J81,J85)</f>
        <v>0</v>
      </c>
      <c r="K80" s="3"/>
      <c r="L80" s="3"/>
    </row>
    <row r="81" spans="1:12" ht="13.5" customHeight="1" outlineLevel="1" x14ac:dyDescent="0.2">
      <c r="A81" s="99" t="s">
        <v>344</v>
      </c>
      <c r="B81" s="58" t="s">
        <v>10</v>
      </c>
      <c r="C81" s="165"/>
      <c r="D81" s="166"/>
      <c r="E81" s="167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5">
        <f>SUM(J82:J84)</f>
        <v>0</v>
      </c>
      <c r="K81" s="3"/>
      <c r="L81" s="3"/>
    </row>
    <row r="82" spans="1:12" ht="13.5" customHeight="1" outlineLevel="2" x14ac:dyDescent="0.2">
      <c r="A82" s="10" t="s">
        <v>346</v>
      </c>
      <c r="B82" s="61"/>
      <c r="C82" s="11" t="s">
        <v>63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347</v>
      </c>
      <c r="B83" s="61"/>
      <c r="C83" s="11" t="s">
        <v>63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348</v>
      </c>
      <c r="B84" s="61"/>
      <c r="C84" s="11" t="s">
        <v>63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345</v>
      </c>
      <c r="B85" s="164"/>
      <c r="C85" s="204" t="s">
        <v>293</v>
      </c>
      <c r="D85" s="166"/>
      <c r="E85" s="167"/>
      <c r="F85" s="57">
        <f>D85*E85</f>
        <v>0</v>
      </c>
      <c r="G85" s="97"/>
      <c r="H85" s="56">
        <f>F85-(SUM(I85:J85))</f>
        <v>0</v>
      </c>
      <c r="I85" s="56">
        <v>0</v>
      </c>
      <c r="J85" s="205">
        <v>0</v>
      </c>
      <c r="K85" s="3"/>
      <c r="L85" s="3"/>
    </row>
    <row r="86" spans="1:12" ht="20.25" customHeight="1" x14ac:dyDescent="0.2">
      <c r="A86" s="163" t="s">
        <v>267</v>
      </c>
      <c r="B86" s="175"/>
      <c r="C86" s="176"/>
      <c r="D86" s="177"/>
      <c r="E86" s="178"/>
      <c r="F86" s="179">
        <f>SUM(F87,F90,F93,F96)</f>
        <v>0</v>
      </c>
      <c r="G86" s="180" t="str">
        <f>IFERROR(F86/$F$203,"0,00 %")</f>
        <v>0,00 %</v>
      </c>
      <c r="H86" s="181">
        <f t="shared" ref="H86" si="14">F86-(SUM(I86:J86))</f>
        <v>0</v>
      </c>
      <c r="I86" s="181">
        <f>SUM(I87,I90,I93,I96)</f>
        <v>0</v>
      </c>
      <c r="J86" s="207">
        <f>SUM(J87,J90,J93,J96)</f>
        <v>0</v>
      </c>
      <c r="K86" s="3"/>
      <c r="L86" s="3"/>
    </row>
    <row r="87" spans="1:12" ht="13.5" customHeight="1" outlineLevel="1" x14ac:dyDescent="0.2">
      <c r="A87" s="99" t="s">
        <v>311</v>
      </c>
      <c r="B87" s="164"/>
      <c r="C87" s="165"/>
      <c r="D87" s="166"/>
      <c r="E87" s="167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5">
        <f>SUM(J88:J89)</f>
        <v>0</v>
      </c>
      <c r="K87" s="3"/>
      <c r="L87" s="3"/>
    </row>
    <row r="88" spans="1:12" ht="13.5" customHeight="1" outlineLevel="2" x14ac:dyDescent="0.2">
      <c r="A88" s="10" t="s">
        <v>326</v>
      </c>
      <c r="B88" s="64"/>
      <c r="C88" s="11" t="s">
        <v>63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327</v>
      </c>
      <c r="B89" s="64"/>
      <c r="C89" s="11" t="s">
        <v>63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312</v>
      </c>
      <c r="B90" s="164"/>
      <c r="C90" s="165"/>
      <c r="D90" s="166"/>
      <c r="E90" s="167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5">
        <f>SUM(J91:J92)</f>
        <v>0</v>
      </c>
      <c r="K90" s="3"/>
      <c r="L90" s="3"/>
    </row>
    <row r="91" spans="1:12" ht="13.5" customHeight="1" outlineLevel="2" x14ac:dyDescent="0.2">
      <c r="A91" s="10" t="s">
        <v>313</v>
      </c>
      <c r="B91" s="64"/>
      <c r="C91" s="11" t="s">
        <v>310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314</v>
      </c>
      <c r="B92" s="64"/>
      <c r="C92" s="11" t="s">
        <v>310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315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5">
        <f>SUM(J94:J95)</f>
        <v>0</v>
      </c>
      <c r="K93" s="3"/>
      <c r="L93" s="3"/>
    </row>
    <row r="94" spans="1:12" ht="13.5" customHeight="1" outlineLevel="2" x14ac:dyDescent="0.2">
      <c r="A94" s="10" t="s">
        <v>328</v>
      </c>
      <c r="B94" s="61"/>
      <c r="C94" s="11" t="s">
        <v>64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329</v>
      </c>
      <c r="B95" s="61"/>
      <c r="C95" s="11" t="s">
        <v>64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316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5">
        <f>SUM(J97:J98)</f>
        <v>0</v>
      </c>
      <c r="K96" s="3"/>
      <c r="L96" s="3"/>
    </row>
    <row r="97" spans="1:12" ht="13.5" customHeight="1" outlineLevel="2" x14ac:dyDescent="0.2">
      <c r="A97" s="134" t="s">
        <v>343</v>
      </c>
      <c r="B97" s="64"/>
      <c r="C97" s="11" t="s">
        <v>266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317</v>
      </c>
      <c r="B98" s="64"/>
      <c r="C98" s="11" t="s">
        <v>266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3" t="s">
        <v>267</v>
      </c>
      <c r="B99" s="175"/>
      <c r="C99" s="176"/>
      <c r="D99" s="177"/>
      <c r="E99" s="178"/>
      <c r="F99" s="179">
        <f>SUM(F100,F103,F106,F109)</f>
        <v>0</v>
      </c>
      <c r="G99" s="180" t="str">
        <f>IFERROR(F99/$F$203,"0,00 %")</f>
        <v>0,00 %</v>
      </c>
      <c r="H99" s="181">
        <f t="shared" ref="H99" si="20">F99-(SUM(I99:J99))</f>
        <v>0</v>
      </c>
      <c r="I99" s="181">
        <f>SUM(I100,I103,I106,I109)</f>
        <v>0</v>
      </c>
      <c r="J99" s="207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311</v>
      </c>
      <c r="B100" s="164"/>
      <c r="C100" s="165"/>
      <c r="D100" s="166"/>
      <c r="E100" s="167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5">
        <f>SUM(J101:J102)</f>
        <v>0</v>
      </c>
      <c r="K100" s="3"/>
      <c r="L100" s="3"/>
    </row>
    <row r="101" spans="1:12" ht="13.5" hidden="1" customHeight="1" outlineLevel="2" x14ac:dyDescent="0.2">
      <c r="A101" s="10" t="s">
        <v>326</v>
      </c>
      <c r="B101" s="64"/>
      <c r="C101" s="11" t="s">
        <v>63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327</v>
      </c>
      <c r="B102" s="64"/>
      <c r="C102" s="11" t="s">
        <v>63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312</v>
      </c>
      <c r="B103" s="164"/>
      <c r="C103" s="165"/>
      <c r="D103" s="166"/>
      <c r="E103" s="167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5">
        <f>SUM(J104:J105)</f>
        <v>0</v>
      </c>
      <c r="K103" s="3"/>
      <c r="L103" s="3"/>
    </row>
    <row r="104" spans="1:12" ht="13.5" hidden="1" customHeight="1" outlineLevel="2" x14ac:dyDescent="0.2">
      <c r="A104" s="10" t="s">
        <v>313</v>
      </c>
      <c r="B104" s="64"/>
      <c r="C104" s="11" t="s">
        <v>310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314</v>
      </c>
      <c r="B105" s="64"/>
      <c r="C105" s="11" t="s">
        <v>310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315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5">
        <f>SUM(J107:J108)</f>
        <v>0</v>
      </c>
      <c r="K106" s="3"/>
      <c r="L106" s="3"/>
    </row>
    <row r="107" spans="1:12" ht="13.5" hidden="1" customHeight="1" outlineLevel="2" x14ac:dyDescent="0.2">
      <c r="A107" s="10" t="s">
        <v>328</v>
      </c>
      <c r="B107" s="61"/>
      <c r="C107" s="11" t="s">
        <v>64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329</v>
      </c>
      <c r="B108" s="61"/>
      <c r="C108" s="11" t="s">
        <v>64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316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5">
        <f>SUM(J110:J111)</f>
        <v>0</v>
      </c>
      <c r="K109" s="3"/>
      <c r="L109" s="3"/>
    </row>
    <row r="110" spans="1:12" ht="13.5" hidden="1" customHeight="1" outlineLevel="2" x14ac:dyDescent="0.2">
      <c r="A110" s="134" t="s">
        <v>343</v>
      </c>
      <c r="B110" s="64"/>
      <c r="C110" s="11" t="s">
        <v>266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317</v>
      </c>
      <c r="B111" s="64"/>
      <c r="C111" s="11" t="s">
        <v>266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3" t="s">
        <v>267</v>
      </c>
      <c r="B112" s="175"/>
      <c r="C112" s="176"/>
      <c r="D112" s="177"/>
      <c r="E112" s="178"/>
      <c r="F112" s="179">
        <f>SUM(F113,F116,F119,F122)</f>
        <v>0</v>
      </c>
      <c r="G112" s="180" t="str">
        <f>IFERROR(F112/$F$203,"0,00 %")</f>
        <v>0,00 %</v>
      </c>
      <c r="H112" s="181">
        <f t="shared" ref="H112" si="26">F112-(SUM(I112:J112))</f>
        <v>0</v>
      </c>
      <c r="I112" s="181">
        <f>SUM(I113,I116,I119,I122)</f>
        <v>0</v>
      </c>
      <c r="J112" s="207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311</v>
      </c>
      <c r="B113" s="164"/>
      <c r="C113" s="165"/>
      <c r="D113" s="166"/>
      <c r="E113" s="167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5">
        <f>SUM(J114:J115)</f>
        <v>0</v>
      </c>
      <c r="K113" s="3"/>
      <c r="L113" s="3"/>
    </row>
    <row r="114" spans="1:12" ht="13.5" hidden="1" customHeight="1" outlineLevel="2" x14ac:dyDescent="0.2">
      <c r="A114" s="10" t="s">
        <v>326</v>
      </c>
      <c r="B114" s="64"/>
      <c r="C114" s="11" t="s">
        <v>63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327</v>
      </c>
      <c r="B115" s="64"/>
      <c r="C115" s="11" t="s">
        <v>63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312</v>
      </c>
      <c r="B116" s="164"/>
      <c r="C116" s="165"/>
      <c r="D116" s="166"/>
      <c r="E116" s="167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5">
        <f>SUM(J117:J118)</f>
        <v>0</v>
      </c>
      <c r="K116" s="3"/>
      <c r="L116" s="3"/>
    </row>
    <row r="117" spans="1:12" ht="13.5" hidden="1" customHeight="1" outlineLevel="2" x14ac:dyDescent="0.2">
      <c r="A117" s="10" t="s">
        <v>313</v>
      </c>
      <c r="B117" s="64"/>
      <c r="C117" s="11" t="s">
        <v>310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314</v>
      </c>
      <c r="B118" s="64"/>
      <c r="C118" s="11" t="s">
        <v>310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315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5">
        <f>SUM(J120:J121)</f>
        <v>0</v>
      </c>
      <c r="K119" s="3"/>
      <c r="L119" s="3"/>
    </row>
    <row r="120" spans="1:12" ht="13.5" hidden="1" customHeight="1" outlineLevel="2" x14ac:dyDescent="0.2">
      <c r="A120" s="10" t="s">
        <v>328</v>
      </c>
      <c r="B120" s="61"/>
      <c r="C120" s="11" t="s">
        <v>64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329</v>
      </c>
      <c r="B121" s="61"/>
      <c r="C121" s="11" t="s">
        <v>64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316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5">
        <f>SUM(J123:J124)</f>
        <v>0</v>
      </c>
      <c r="K122" s="3"/>
      <c r="L122" s="3"/>
    </row>
    <row r="123" spans="1:12" ht="13.5" hidden="1" customHeight="1" outlineLevel="2" x14ac:dyDescent="0.2">
      <c r="A123" s="134" t="s">
        <v>343</v>
      </c>
      <c r="B123" s="64"/>
      <c r="C123" s="11" t="s">
        <v>266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317</v>
      </c>
      <c r="B124" s="64"/>
      <c r="C124" s="11" t="s">
        <v>266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3" t="s">
        <v>267</v>
      </c>
      <c r="B125" s="175"/>
      <c r="C125" s="176"/>
      <c r="D125" s="177"/>
      <c r="E125" s="178"/>
      <c r="F125" s="179">
        <f>SUM(F126,F129,F132,F135)</f>
        <v>0</v>
      </c>
      <c r="G125" s="180" t="str">
        <f>IFERROR(F125/$F$203,"0,00 %")</f>
        <v>0,00 %</v>
      </c>
      <c r="H125" s="181">
        <f t="shared" ref="H125" si="32">F125-(SUM(I125:J125))</f>
        <v>0</v>
      </c>
      <c r="I125" s="181">
        <f>SUM(I126,I129,I132,I135)</f>
        <v>0</v>
      </c>
      <c r="J125" s="207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311</v>
      </c>
      <c r="B126" s="164"/>
      <c r="C126" s="165"/>
      <c r="D126" s="166"/>
      <c r="E126" s="167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5">
        <f>SUM(J127:J128)</f>
        <v>0</v>
      </c>
      <c r="K126" s="3"/>
      <c r="L126" s="3"/>
    </row>
    <row r="127" spans="1:12" ht="13.5" hidden="1" customHeight="1" outlineLevel="2" x14ac:dyDescent="0.2">
      <c r="A127" s="10" t="s">
        <v>326</v>
      </c>
      <c r="B127" s="64"/>
      <c r="C127" s="11" t="s">
        <v>63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327</v>
      </c>
      <c r="B128" s="64"/>
      <c r="C128" s="11" t="s">
        <v>63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312</v>
      </c>
      <c r="B129" s="164"/>
      <c r="C129" s="165"/>
      <c r="D129" s="166"/>
      <c r="E129" s="167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5">
        <f>SUM(J130:J131)</f>
        <v>0</v>
      </c>
      <c r="K129" s="3"/>
      <c r="L129" s="3"/>
    </row>
    <row r="130" spans="1:12" ht="13.5" hidden="1" customHeight="1" outlineLevel="2" x14ac:dyDescent="0.2">
      <c r="A130" s="10" t="s">
        <v>313</v>
      </c>
      <c r="B130" s="64"/>
      <c r="C130" s="11" t="s">
        <v>310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314</v>
      </c>
      <c r="B131" s="64"/>
      <c r="C131" s="11" t="s">
        <v>310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315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5">
        <f>SUM(J133:J134)</f>
        <v>0</v>
      </c>
      <c r="K132" s="3"/>
      <c r="L132" s="3"/>
    </row>
    <row r="133" spans="1:12" ht="13.5" hidden="1" customHeight="1" outlineLevel="2" x14ac:dyDescent="0.2">
      <c r="A133" s="10" t="s">
        <v>328</v>
      </c>
      <c r="B133" s="61"/>
      <c r="C133" s="11" t="s">
        <v>64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329</v>
      </c>
      <c r="B134" s="61"/>
      <c r="C134" s="11" t="s">
        <v>64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316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5">
        <f>SUM(J136:J137)</f>
        <v>0</v>
      </c>
      <c r="K135" s="3"/>
      <c r="L135" s="3"/>
    </row>
    <row r="136" spans="1:12" ht="13.5" hidden="1" customHeight="1" outlineLevel="2" x14ac:dyDescent="0.2">
      <c r="A136" s="134" t="s">
        <v>343</v>
      </c>
      <c r="B136" s="64"/>
      <c r="C136" s="11" t="s">
        <v>266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317</v>
      </c>
      <c r="B137" s="64"/>
      <c r="C137" s="11" t="s">
        <v>266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3" t="s">
        <v>267</v>
      </c>
      <c r="B138" s="175"/>
      <c r="C138" s="176"/>
      <c r="D138" s="177"/>
      <c r="E138" s="178"/>
      <c r="F138" s="179">
        <f>SUM(F139,F142,F145,F148)</f>
        <v>0</v>
      </c>
      <c r="G138" s="180" t="str">
        <f>IFERROR(F138/$F$203,"0,00 %")</f>
        <v>0,00 %</v>
      </c>
      <c r="H138" s="181">
        <f t="shared" ref="H138" si="38">F138-(SUM(I138:J138))</f>
        <v>0</v>
      </c>
      <c r="I138" s="181">
        <f>SUM(I139,I142,I145,I148)</f>
        <v>0</v>
      </c>
      <c r="J138" s="207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311</v>
      </c>
      <c r="B139" s="164"/>
      <c r="C139" s="165"/>
      <c r="D139" s="166"/>
      <c r="E139" s="167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5">
        <f>SUM(J140:J141)</f>
        <v>0</v>
      </c>
      <c r="K139" s="3"/>
      <c r="L139" s="3"/>
    </row>
    <row r="140" spans="1:12" ht="13.5" hidden="1" customHeight="1" outlineLevel="2" x14ac:dyDescent="0.2">
      <c r="A140" s="10" t="s">
        <v>326</v>
      </c>
      <c r="B140" s="64"/>
      <c r="C140" s="11" t="s">
        <v>63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327</v>
      </c>
      <c r="B141" s="64"/>
      <c r="C141" s="11" t="s">
        <v>63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312</v>
      </c>
      <c r="B142" s="164"/>
      <c r="C142" s="165"/>
      <c r="D142" s="166"/>
      <c r="E142" s="167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5">
        <f>SUM(J143:J144)</f>
        <v>0</v>
      </c>
      <c r="K142" s="3"/>
      <c r="L142" s="3"/>
    </row>
    <row r="143" spans="1:12" ht="13.5" hidden="1" customHeight="1" outlineLevel="2" x14ac:dyDescent="0.2">
      <c r="A143" s="10" t="s">
        <v>313</v>
      </c>
      <c r="B143" s="64"/>
      <c r="C143" s="11" t="s">
        <v>310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314</v>
      </c>
      <c r="B144" s="64"/>
      <c r="C144" s="11" t="s">
        <v>310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315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5">
        <f>SUM(J146:J147)</f>
        <v>0</v>
      </c>
      <c r="K145" s="3"/>
      <c r="L145" s="3"/>
    </row>
    <row r="146" spans="1:12" ht="13.5" hidden="1" customHeight="1" outlineLevel="2" x14ac:dyDescent="0.2">
      <c r="A146" s="10" t="s">
        <v>328</v>
      </c>
      <c r="B146" s="61"/>
      <c r="C146" s="11" t="s">
        <v>64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329</v>
      </c>
      <c r="B147" s="61"/>
      <c r="C147" s="11" t="s">
        <v>64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316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5">
        <f>SUM(J149:J150)</f>
        <v>0</v>
      </c>
      <c r="K148" s="3"/>
      <c r="L148" s="3"/>
    </row>
    <row r="149" spans="1:12" ht="13.5" hidden="1" customHeight="1" outlineLevel="2" x14ac:dyDescent="0.2">
      <c r="A149" s="134" t="s">
        <v>343</v>
      </c>
      <c r="B149" s="64"/>
      <c r="C149" s="11" t="s">
        <v>266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317</v>
      </c>
      <c r="B150" s="64"/>
      <c r="C150" s="11" t="s">
        <v>266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3" t="s">
        <v>267</v>
      </c>
      <c r="B151" s="175"/>
      <c r="C151" s="176"/>
      <c r="D151" s="177"/>
      <c r="E151" s="178"/>
      <c r="F151" s="179">
        <f>SUM(F152,F155,F158,F161)</f>
        <v>0</v>
      </c>
      <c r="G151" s="180" t="str">
        <f>IFERROR(F151/$F$203,"0,00 %")</f>
        <v>0,00 %</v>
      </c>
      <c r="H151" s="181">
        <f t="shared" ref="H151" si="44">F151-(SUM(I151:J151))</f>
        <v>0</v>
      </c>
      <c r="I151" s="181">
        <f>SUM(I152,I155,I158,I161)</f>
        <v>0</v>
      </c>
      <c r="J151" s="207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311</v>
      </c>
      <c r="B152" s="164"/>
      <c r="C152" s="165"/>
      <c r="D152" s="166"/>
      <c r="E152" s="167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5">
        <f>SUM(J153:J154)</f>
        <v>0</v>
      </c>
      <c r="K152" s="3"/>
      <c r="L152" s="3"/>
    </row>
    <row r="153" spans="1:12" ht="13.5" hidden="1" customHeight="1" outlineLevel="2" x14ac:dyDescent="0.2">
      <c r="A153" s="10" t="s">
        <v>326</v>
      </c>
      <c r="B153" s="64"/>
      <c r="C153" s="11" t="s">
        <v>63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327</v>
      </c>
      <c r="B154" s="64"/>
      <c r="C154" s="11" t="s">
        <v>63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312</v>
      </c>
      <c r="B155" s="164"/>
      <c r="C155" s="165"/>
      <c r="D155" s="166"/>
      <c r="E155" s="167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5">
        <f>SUM(J156:J157)</f>
        <v>0</v>
      </c>
      <c r="K155" s="3"/>
      <c r="L155" s="3"/>
    </row>
    <row r="156" spans="1:12" ht="13.5" hidden="1" customHeight="1" outlineLevel="2" x14ac:dyDescent="0.2">
      <c r="A156" s="10" t="s">
        <v>313</v>
      </c>
      <c r="B156" s="64"/>
      <c r="C156" s="11" t="s">
        <v>310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314</v>
      </c>
      <c r="B157" s="64"/>
      <c r="C157" s="11" t="s">
        <v>310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315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5">
        <f>SUM(J159:J160)</f>
        <v>0</v>
      </c>
      <c r="K158" s="3"/>
      <c r="L158" s="3"/>
    </row>
    <row r="159" spans="1:12" ht="13.5" hidden="1" customHeight="1" outlineLevel="2" x14ac:dyDescent="0.2">
      <c r="A159" s="10" t="s">
        <v>328</v>
      </c>
      <c r="B159" s="61"/>
      <c r="C159" s="11" t="s">
        <v>64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329</v>
      </c>
      <c r="B160" s="61"/>
      <c r="C160" s="11" t="s">
        <v>64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316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5">
        <f>SUM(J162:J163)</f>
        <v>0</v>
      </c>
      <c r="K161" s="3"/>
      <c r="L161" s="3"/>
    </row>
    <row r="162" spans="1:12" ht="13.5" hidden="1" customHeight="1" outlineLevel="2" x14ac:dyDescent="0.2">
      <c r="A162" s="134" t="s">
        <v>343</v>
      </c>
      <c r="B162" s="64"/>
      <c r="C162" s="11" t="s">
        <v>266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317</v>
      </c>
      <c r="B163" s="64"/>
      <c r="C163" s="11" t="s">
        <v>266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3" t="s">
        <v>267</v>
      </c>
      <c r="B164" s="175"/>
      <c r="C164" s="176"/>
      <c r="D164" s="177"/>
      <c r="E164" s="178"/>
      <c r="F164" s="179">
        <f>SUM(F165,F168,F171,F174)</f>
        <v>0</v>
      </c>
      <c r="G164" s="180" t="str">
        <f>IFERROR(F164/$F$203,"0,00 %")</f>
        <v>0,00 %</v>
      </c>
      <c r="H164" s="181">
        <f t="shared" ref="H164" si="50">F164-(SUM(I164:J164))</f>
        <v>0</v>
      </c>
      <c r="I164" s="181">
        <f>SUM(I165,I168,I171,I174)</f>
        <v>0</v>
      </c>
      <c r="J164" s="207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311</v>
      </c>
      <c r="B165" s="164"/>
      <c r="C165" s="165"/>
      <c r="D165" s="166"/>
      <c r="E165" s="167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5">
        <f>SUM(J166:J167)</f>
        <v>0</v>
      </c>
      <c r="K165" s="3"/>
      <c r="L165" s="3"/>
    </row>
    <row r="166" spans="1:12" ht="13.5" hidden="1" customHeight="1" outlineLevel="2" x14ac:dyDescent="0.2">
      <c r="A166" s="10" t="s">
        <v>326</v>
      </c>
      <c r="B166" s="64"/>
      <c r="C166" s="11" t="s">
        <v>63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327</v>
      </c>
      <c r="B167" s="64"/>
      <c r="C167" s="11" t="s">
        <v>63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312</v>
      </c>
      <c r="B168" s="164"/>
      <c r="C168" s="165"/>
      <c r="D168" s="166"/>
      <c r="E168" s="167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5">
        <f>SUM(J169:J170)</f>
        <v>0</v>
      </c>
      <c r="K168" s="3"/>
      <c r="L168" s="3"/>
    </row>
    <row r="169" spans="1:12" ht="13.5" hidden="1" customHeight="1" outlineLevel="2" x14ac:dyDescent="0.2">
      <c r="A169" s="10" t="s">
        <v>313</v>
      </c>
      <c r="B169" s="64"/>
      <c r="C169" s="11" t="s">
        <v>310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314</v>
      </c>
      <c r="B170" s="64"/>
      <c r="C170" s="11" t="s">
        <v>310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315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5">
        <f>SUM(J172:J173)</f>
        <v>0</v>
      </c>
      <c r="K171" s="3"/>
      <c r="L171" s="3"/>
    </row>
    <row r="172" spans="1:12" ht="13.5" hidden="1" customHeight="1" outlineLevel="2" x14ac:dyDescent="0.2">
      <c r="A172" s="10" t="s">
        <v>328</v>
      </c>
      <c r="B172" s="61"/>
      <c r="C172" s="11" t="s">
        <v>64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329</v>
      </c>
      <c r="B173" s="61"/>
      <c r="C173" s="11" t="s">
        <v>64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316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5">
        <f>SUM(J175:J176)</f>
        <v>0</v>
      </c>
      <c r="K174" s="3"/>
      <c r="L174" s="3"/>
    </row>
    <row r="175" spans="1:12" ht="13.5" hidden="1" customHeight="1" outlineLevel="2" x14ac:dyDescent="0.2">
      <c r="A175" s="134" t="s">
        <v>343</v>
      </c>
      <c r="B175" s="64"/>
      <c r="C175" s="11" t="s">
        <v>266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317</v>
      </c>
      <c r="B176" s="64"/>
      <c r="C176" s="11" t="s">
        <v>266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3" t="s">
        <v>267</v>
      </c>
      <c r="B177" s="175"/>
      <c r="C177" s="176"/>
      <c r="D177" s="177"/>
      <c r="E177" s="178"/>
      <c r="F177" s="179">
        <f>SUM(F178,F181,F184,F187)</f>
        <v>0</v>
      </c>
      <c r="G177" s="180" t="str">
        <f>IFERROR(F177/$F$203,"0,00 %")</f>
        <v>0,00 %</v>
      </c>
      <c r="H177" s="181">
        <f t="shared" ref="H177" si="56">F177-(SUM(I177:J177))</f>
        <v>0</v>
      </c>
      <c r="I177" s="181">
        <f>SUM(I178,I181,I184,I187)</f>
        <v>0</v>
      </c>
      <c r="J177" s="207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311</v>
      </c>
      <c r="B178" s="164"/>
      <c r="C178" s="165"/>
      <c r="D178" s="166"/>
      <c r="E178" s="167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5">
        <f>SUM(J179:J180)</f>
        <v>0</v>
      </c>
      <c r="K178" s="3"/>
      <c r="L178" s="3"/>
    </row>
    <row r="179" spans="1:12" ht="13.5" hidden="1" customHeight="1" outlineLevel="2" x14ac:dyDescent="0.2">
      <c r="A179" s="10" t="s">
        <v>326</v>
      </c>
      <c r="B179" s="64"/>
      <c r="C179" s="11" t="s">
        <v>63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327</v>
      </c>
      <c r="B180" s="64"/>
      <c r="C180" s="11" t="s">
        <v>63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312</v>
      </c>
      <c r="B181" s="164"/>
      <c r="C181" s="165"/>
      <c r="D181" s="166"/>
      <c r="E181" s="167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5">
        <f>SUM(J182:J183)</f>
        <v>0</v>
      </c>
      <c r="K181" s="3"/>
      <c r="L181" s="3"/>
    </row>
    <row r="182" spans="1:12" ht="13.5" hidden="1" customHeight="1" outlineLevel="2" x14ac:dyDescent="0.2">
      <c r="A182" s="10" t="s">
        <v>313</v>
      </c>
      <c r="B182" s="64"/>
      <c r="C182" s="11" t="s">
        <v>310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314</v>
      </c>
      <c r="B183" s="64"/>
      <c r="C183" s="11" t="s">
        <v>310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315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5">
        <f>SUM(J185:J186)</f>
        <v>0</v>
      </c>
      <c r="K184" s="3"/>
      <c r="L184" s="3"/>
    </row>
    <row r="185" spans="1:12" ht="13.5" hidden="1" customHeight="1" outlineLevel="2" x14ac:dyDescent="0.2">
      <c r="A185" s="10" t="s">
        <v>328</v>
      </c>
      <c r="B185" s="61"/>
      <c r="C185" s="11" t="s">
        <v>64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329</v>
      </c>
      <c r="B186" s="61"/>
      <c r="C186" s="11" t="s">
        <v>64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316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5">
        <f>SUM(J188:J189)</f>
        <v>0</v>
      </c>
      <c r="K187" s="3"/>
      <c r="L187" s="3"/>
    </row>
    <row r="188" spans="1:12" ht="13.5" hidden="1" customHeight="1" outlineLevel="2" x14ac:dyDescent="0.2">
      <c r="A188" s="134" t="s">
        <v>343</v>
      </c>
      <c r="B188" s="64"/>
      <c r="C188" s="11" t="s">
        <v>266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317</v>
      </c>
      <c r="B189" s="64"/>
      <c r="C189" s="11" t="s">
        <v>266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3" t="s">
        <v>267</v>
      </c>
      <c r="B190" s="175"/>
      <c r="C190" s="176"/>
      <c r="D190" s="177"/>
      <c r="E190" s="178"/>
      <c r="F190" s="179">
        <f>SUM(F191,F194,F197,F200)</f>
        <v>0</v>
      </c>
      <c r="G190" s="180" t="str">
        <f>IFERROR(F190/$F$203,"0,00 %")</f>
        <v>0,00 %</v>
      </c>
      <c r="H190" s="181">
        <f t="shared" ref="H190" si="62">F190-(SUM(I190:J190))</f>
        <v>0</v>
      </c>
      <c r="I190" s="181">
        <f>SUM(I191,I194,I197,I200)</f>
        <v>0</v>
      </c>
      <c r="J190" s="207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311</v>
      </c>
      <c r="B191" s="164"/>
      <c r="C191" s="165"/>
      <c r="D191" s="166"/>
      <c r="E191" s="167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5">
        <f>SUM(J192:J193)</f>
        <v>0</v>
      </c>
      <c r="K191" s="3"/>
      <c r="L191" s="3"/>
    </row>
    <row r="192" spans="1:12" ht="13.5" hidden="1" customHeight="1" outlineLevel="2" x14ac:dyDescent="0.2">
      <c r="A192" s="10" t="s">
        <v>326</v>
      </c>
      <c r="B192" s="64"/>
      <c r="C192" s="11" t="s">
        <v>63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327</v>
      </c>
      <c r="B193" s="64"/>
      <c r="C193" s="11" t="s">
        <v>63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312</v>
      </c>
      <c r="B194" s="164"/>
      <c r="C194" s="165"/>
      <c r="D194" s="166"/>
      <c r="E194" s="167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5">
        <f>SUM(J195:J196)</f>
        <v>0</v>
      </c>
      <c r="K194" s="3"/>
      <c r="L194" s="3"/>
    </row>
    <row r="195" spans="1:12" ht="13.5" hidden="1" customHeight="1" outlineLevel="2" x14ac:dyDescent="0.2">
      <c r="A195" s="10" t="s">
        <v>313</v>
      </c>
      <c r="B195" s="64"/>
      <c r="C195" s="11" t="s">
        <v>310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314</v>
      </c>
      <c r="B196" s="64"/>
      <c r="C196" s="11" t="s">
        <v>310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315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5">
        <f>SUM(J198:J199)</f>
        <v>0</v>
      </c>
      <c r="K197" s="3"/>
      <c r="L197" s="3"/>
    </row>
    <row r="198" spans="1:12" ht="13.5" hidden="1" customHeight="1" outlineLevel="2" x14ac:dyDescent="0.2">
      <c r="A198" s="10" t="s">
        <v>328</v>
      </c>
      <c r="B198" s="61"/>
      <c r="C198" s="11" t="s">
        <v>64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329</v>
      </c>
      <c r="B199" s="61"/>
      <c r="C199" s="11" t="s">
        <v>64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316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5">
        <f>SUM(J201:J202)</f>
        <v>0</v>
      </c>
      <c r="K200" s="3"/>
      <c r="L200" s="3"/>
    </row>
    <row r="201" spans="1:12" ht="13.5" hidden="1" customHeight="1" outlineLevel="2" x14ac:dyDescent="0.2">
      <c r="A201" s="134" t="s">
        <v>343</v>
      </c>
      <c r="B201" s="64"/>
      <c r="C201" s="11" t="s">
        <v>266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317</v>
      </c>
      <c r="B202" s="64"/>
      <c r="C202" s="11" t="s">
        <v>266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65</v>
      </c>
      <c r="B203" s="128"/>
      <c r="C203" s="129"/>
      <c r="D203" s="130"/>
      <c r="E203" s="151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6"/>
      <c r="K204" s="3"/>
      <c r="L204" s="3"/>
    </row>
    <row r="205" spans="1:12" ht="51.95" customHeight="1" x14ac:dyDescent="0.2">
      <c r="A205" s="83" t="s">
        <v>364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1" t="s">
        <v>66</v>
      </c>
      <c r="B206" s="168"/>
      <c r="C206" s="169"/>
      <c r="D206" s="170"/>
      <c r="E206" s="171"/>
      <c r="F206" s="172">
        <f>SUM(F207:F209)</f>
        <v>0</v>
      </c>
      <c r="G206" s="173" t="str">
        <f>IFERROR(F206/$F$398,"0,00 %")</f>
        <v>0,00 %</v>
      </c>
      <c r="H206" s="174">
        <f>F206-(SUM(I206:J206))</f>
        <v>0</v>
      </c>
      <c r="I206" s="174">
        <f>SUM(I207:I209)</f>
        <v>0</v>
      </c>
      <c r="J206" s="208">
        <f>SUM(J207:J209)</f>
        <v>0</v>
      </c>
      <c r="K206" s="3"/>
      <c r="L206" s="3"/>
    </row>
    <row r="207" spans="1:12" outlineLevel="1" x14ac:dyDescent="0.2">
      <c r="A207" s="131" t="s">
        <v>67</v>
      </c>
      <c r="B207" s="67"/>
      <c r="C207" s="135"/>
      <c r="D207" s="27"/>
      <c r="E207" s="153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09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68</v>
      </c>
      <c r="B208" s="67"/>
      <c r="C208" s="135"/>
      <c r="D208" s="27"/>
      <c r="E208" s="153"/>
      <c r="F208" s="111">
        <f>D208*E208</f>
        <v>0</v>
      </c>
      <c r="G208" s="132"/>
      <c r="H208" s="133">
        <f t="shared" si="68"/>
        <v>0</v>
      </c>
      <c r="I208" s="133"/>
      <c r="J208" s="209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69</v>
      </c>
      <c r="B209" s="136"/>
      <c r="C209" s="137"/>
      <c r="D209" s="118"/>
      <c r="E209" s="153"/>
      <c r="F209" s="111">
        <f>D209*E209</f>
        <v>0</v>
      </c>
      <c r="G209" s="132"/>
      <c r="H209" s="133">
        <f t="shared" si="68"/>
        <v>0</v>
      </c>
      <c r="I209" s="133"/>
      <c r="J209" s="209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2" t="s">
        <v>70</v>
      </c>
      <c r="B210" s="187"/>
      <c r="C210" s="188"/>
      <c r="D210" s="189"/>
      <c r="E210" s="190"/>
      <c r="F210" s="191">
        <f>SUM(F211:F213)</f>
        <v>0</v>
      </c>
      <c r="G210" s="192" t="str">
        <f>IFERROR(F210/$F$398,"0,00 %")</f>
        <v>0,00 %</v>
      </c>
      <c r="H210" s="193">
        <f t="shared" ref="H210" si="69">F210-(SUM(I210:J210))</f>
        <v>0</v>
      </c>
      <c r="I210" s="193">
        <f>SUM(I211:I213)</f>
        <v>0</v>
      </c>
      <c r="J210" s="210">
        <f>SUM(J211:J213)</f>
        <v>0</v>
      </c>
      <c r="K210" s="3"/>
      <c r="L210" s="3"/>
    </row>
    <row r="211" spans="1:12" ht="12.75" hidden="1" outlineLevel="1" thickBot="1" x14ac:dyDescent="0.25">
      <c r="A211" s="134" t="s">
        <v>71</v>
      </c>
      <c r="B211" s="202"/>
      <c r="C211" s="203"/>
      <c r="D211" s="12"/>
      <c r="E211" s="152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72</v>
      </c>
      <c r="B212" s="202"/>
      <c r="C212" s="203"/>
      <c r="D212" s="12"/>
      <c r="E212" s="152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4" t="s">
        <v>73</v>
      </c>
      <c r="B213" s="195"/>
      <c r="C213" s="196"/>
      <c r="D213" s="197"/>
      <c r="E213" s="198"/>
      <c r="F213" s="199">
        <f>D213*E213</f>
        <v>0</v>
      </c>
      <c r="G213" s="200"/>
      <c r="H213" s="201">
        <f t="shared" si="70"/>
        <v>0</v>
      </c>
      <c r="I213" s="201"/>
      <c r="J213" s="211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3" t="s">
        <v>74</v>
      </c>
      <c r="B214" s="175"/>
      <c r="C214" s="176"/>
      <c r="D214" s="177"/>
      <c r="E214" s="178"/>
      <c r="F214" s="179">
        <f>SUM(F215:F217)</f>
        <v>0</v>
      </c>
      <c r="G214" s="180" t="str">
        <f>IFERROR(F214/$F$398,"0,00 %")</f>
        <v>0,00 %</v>
      </c>
      <c r="H214" s="181">
        <f t="shared" ref="H214:H277" si="71">F214-(SUM(I214:J214))</f>
        <v>0</v>
      </c>
      <c r="I214" s="181">
        <f>SUM(I215:I217)</f>
        <v>0</v>
      </c>
      <c r="J214" s="207">
        <f>SUM(J215:J217)</f>
        <v>0</v>
      </c>
      <c r="K214" s="3"/>
      <c r="L214" s="3"/>
    </row>
    <row r="215" spans="1:12" ht="12.75" hidden="1" outlineLevel="1" thickBot="1" x14ac:dyDescent="0.25">
      <c r="A215" s="131" t="s">
        <v>75</v>
      </c>
      <c r="B215" s="67"/>
      <c r="C215" s="135"/>
      <c r="D215" s="27"/>
      <c r="E215" s="153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09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76</v>
      </c>
      <c r="B216" s="67"/>
      <c r="C216" s="135"/>
      <c r="D216" s="27"/>
      <c r="E216" s="153"/>
      <c r="F216" s="111">
        <f>D216*E216</f>
        <v>0</v>
      </c>
      <c r="G216" s="132"/>
      <c r="H216" s="133">
        <f t="shared" si="72"/>
        <v>0</v>
      </c>
      <c r="I216" s="133"/>
      <c r="J216" s="209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77</v>
      </c>
      <c r="B217" s="136"/>
      <c r="C217" s="137"/>
      <c r="D217" s="118"/>
      <c r="E217" s="153"/>
      <c r="F217" s="111">
        <f>D217*E217</f>
        <v>0</v>
      </c>
      <c r="G217" s="132"/>
      <c r="H217" s="133">
        <f t="shared" si="71"/>
        <v>0</v>
      </c>
      <c r="I217" s="133"/>
      <c r="J217" s="209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2" t="s">
        <v>78</v>
      </c>
      <c r="B218" s="176"/>
      <c r="C218" s="176"/>
      <c r="D218" s="177"/>
      <c r="E218" s="178"/>
      <c r="F218" s="179">
        <f>SUM(F219:F223)</f>
        <v>0</v>
      </c>
      <c r="G218" s="180" t="str">
        <f>IFERROR(F218/$F$398,"0,00 %")</f>
        <v>0,00 %</v>
      </c>
      <c r="H218" s="181">
        <f t="shared" si="71"/>
        <v>0</v>
      </c>
      <c r="I218" s="181">
        <f>SUM(I219:I223)</f>
        <v>0</v>
      </c>
      <c r="J218" s="207">
        <f>SUM(J219:J223)</f>
        <v>0</v>
      </c>
      <c r="K218" s="3"/>
      <c r="L218" s="3"/>
    </row>
    <row r="219" spans="1:12" ht="13.5" customHeight="1" outlineLevel="1" x14ac:dyDescent="0.2">
      <c r="A219" s="134" t="s">
        <v>79</v>
      </c>
      <c r="B219" s="67"/>
      <c r="C219" s="135"/>
      <c r="D219" s="27"/>
      <c r="E219" s="152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80</v>
      </c>
      <c r="B220" s="67"/>
      <c r="C220" s="135"/>
      <c r="D220" s="27"/>
      <c r="E220" s="152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81</v>
      </c>
      <c r="B221" s="67"/>
      <c r="C221" s="135"/>
      <c r="D221" s="27"/>
      <c r="E221" s="152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82</v>
      </c>
      <c r="B222" s="67"/>
      <c r="C222" s="135"/>
      <c r="D222" s="27"/>
      <c r="E222" s="152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83</v>
      </c>
      <c r="B223" s="136"/>
      <c r="C223" s="137"/>
      <c r="D223" s="118"/>
      <c r="E223" s="153"/>
      <c r="F223" s="111">
        <f>D223*E223</f>
        <v>0</v>
      </c>
      <c r="G223" s="132"/>
      <c r="H223" s="133">
        <f t="shared" si="71"/>
        <v>0</v>
      </c>
      <c r="I223" s="133"/>
      <c r="J223" s="209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2" t="s">
        <v>84</v>
      </c>
      <c r="B224" s="176"/>
      <c r="C224" s="176"/>
      <c r="D224" s="177"/>
      <c r="E224" s="178"/>
      <c r="F224" s="179">
        <f>SUM(F225:F229)</f>
        <v>0</v>
      </c>
      <c r="G224" s="180" t="str">
        <f>IFERROR(F224/$F$398,"0,00 %")</f>
        <v>0,00 %</v>
      </c>
      <c r="H224" s="181">
        <f t="shared" si="71"/>
        <v>0</v>
      </c>
      <c r="I224" s="181">
        <f>SUM(I225:I229)</f>
        <v>0</v>
      </c>
      <c r="J224" s="207">
        <f>SUM(J225:J229)</f>
        <v>0</v>
      </c>
      <c r="K224" s="3"/>
      <c r="L224" s="3"/>
    </row>
    <row r="225" spans="1:12" ht="13.5" customHeight="1" outlineLevel="1" x14ac:dyDescent="0.2">
      <c r="A225" s="134" t="s">
        <v>85</v>
      </c>
      <c r="B225" s="67"/>
      <c r="C225" s="135"/>
      <c r="D225" s="27"/>
      <c r="E225" s="152"/>
      <c r="F225" s="14">
        <f>D225*E225</f>
        <v>0</v>
      </c>
      <c r="G225" s="98"/>
      <c r="H225" s="15">
        <f t="shared" si="71"/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86</v>
      </c>
      <c r="B226" s="67"/>
      <c r="C226" s="135"/>
      <c r="D226" s="27"/>
      <c r="E226" s="152"/>
      <c r="F226" s="14">
        <f>D226*E226</f>
        <v>0</v>
      </c>
      <c r="G226" s="98"/>
      <c r="H226" s="15">
        <f t="shared" si="71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87</v>
      </c>
      <c r="B227" s="67"/>
      <c r="C227" s="135"/>
      <c r="D227" s="27"/>
      <c r="E227" s="152"/>
      <c r="F227" s="14">
        <f>D227*E227</f>
        <v>0</v>
      </c>
      <c r="G227" s="98"/>
      <c r="H227" s="15">
        <f t="shared" si="71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88</v>
      </c>
      <c r="B228" s="67"/>
      <c r="C228" s="135"/>
      <c r="D228" s="27"/>
      <c r="E228" s="152"/>
      <c r="F228" s="14">
        <f>D228*E228</f>
        <v>0</v>
      </c>
      <c r="G228" s="98"/>
      <c r="H228" s="15">
        <f t="shared" si="71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89</v>
      </c>
      <c r="B229" s="136"/>
      <c r="C229" s="137"/>
      <c r="D229" s="118"/>
      <c r="E229" s="153"/>
      <c r="F229" s="111">
        <f>D229*E229</f>
        <v>0</v>
      </c>
      <c r="G229" s="132"/>
      <c r="H229" s="133">
        <f t="shared" si="71"/>
        <v>0</v>
      </c>
      <c r="I229" s="133"/>
      <c r="J229" s="209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2" t="s">
        <v>90</v>
      </c>
      <c r="B230" s="176"/>
      <c r="C230" s="176"/>
      <c r="D230" s="177"/>
      <c r="E230" s="178"/>
      <c r="F230" s="179">
        <f>SUM(F231:F235)</f>
        <v>0</v>
      </c>
      <c r="G230" s="180" t="str">
        <f>IFERROR(F230/$F$398,"0,00 %")</f>
        <v>0,00 %</v>
      </c>
      <c r="H230" s="181">
        <f t="shared" si="71"/>
        <v>0</v>
      </c>
      <c r="I230" s="181">
        <f>SUM(I231:I235)</f>
        <v>0</v>
      </c>
      <c r="J230" s="207">
        <f>SUM(J231:J235)</f>
        <v>0</v>
      </c>
      <c r="K230" s="3"/>
      <c r="L230" s="3"/>
    </row>
    <row r="231" spans="1:12" ht="13.5" hidden="1" customHeight="1" outlineLevel="1" x14ac:dyDescent="0.2">
      <c r="A231" s="134" t="s">
        <v>91</v>
      </c>
      <c r="B231" s="67"/>
      <c r="C231" s="135"/>
      <c r="D231" s="27"/>
      <c r="E231" s="152"/>
      <c r="F231" s="14">
        <f>D231*E231</f>
        <v>0</v>
      </c>
      <c r="G231" s="98"/>
      <c r="H231" s="15">
        <f t="shared" si="71"/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92</v>
      </c>
      <c r="B232" s="67"/>
      <c r="C232" s="135"/>
      <c r="D232" s="27"/>
      <c r="E232" s="152"/>
      <c r="F232" s="14">
        <f>D232*E232</f>
        <v>0</v>
      </c>
      <c r="G232" s="98"/>
      <c r="H232" s="15">
        <f t="shared" si="71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93</v>
      </c>
      <c r="B233" s="67"/>
      <c r="C233" s="135"/>
      <c r="D233" s="27"/>
      <c r="E233" s="152"/>
      <c r="F233" s="14">
        <f>D233*E233</f>
        <v>0</v>
      </c>
      <c r="G233" s="98"/>
      <c r="H233" s="15">
        <f t="shared" si="71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94</v>
      </c>
      <c r="B234" s="67"/>
      <c r="C234" s="135"/>
      <c r="D234" s="27"/>
      <c r="E234" s="152"/>
      <c r="F234" s="14">
        <f>D234*E234</f>
        <v>0</v>
      </c>
      <c r="G234" s="98"/>
      <c r="H234" s="15">
        <f t="shared" si="71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95</v>
      </c>
      <c r="B235" s="67"/>
      <c r="C235" s="135"/>
      <c r="D235" s="27"/>
      <c r="E235" s="152"/>
      <c r="F235" s="14">
        <f>D235*E235</f>
        <v>0</v>
      </c>
      <c r="G235" s="98"/>
      <c r="H235" s="15">
        <f t="shared" si="71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2" t="s">
        <v>96</v>
      </c>
      <c r="B236" s="176"/>
      <c r="C236" s="176"/>
      <c r="D236" s="177"/>
      <c r="E236" s="178"/>
      <c r="F236" s="179">
        <f>SUM(F237:F241)</f>
        <v>0</v>
      </c>
      <c r="G236" s="180" t="str">
        <f>IFERROR(F236/$F$398,"0,00 %")</f>
        <v>0,00 %</v>
      </c>
      <c r="H236" s="181">
        <f t="shared" si="71"/>
        <v>0</v>
      </c>
      <c r="I236" s="181">
        <f>SUM(I237:I241)</f>
        <v>0</v>
      </c>
      <c r="J236" s="207">
        <f>SUM(J237:J241)</f>
        <v>0</v>
      </c>
      <c r="K236" s="3"/>
      <c r="L236" s="3"/>
    </row>
    <row r="237" spans="1:12" ht="13.5" hidden="1" customHeight="1" outlineLevel="1" x14ac:dyDescent="0.2">
      <c r="A237" s="134" t="s">
        <v>97</v>
      </c>
      <c r="B237" s="67"/>
      <c r="C237" s="135"/>
      <c r="D237" s="27"/>
      <c r="E237" s="152"/>
      <c r="F237" s="14">
        <f>D237*E237</f>
        <v>0</v>
      </c>
      <c r="G237" s="98"/>
      <c r="H237" s="15">
        <f t="shared" si="71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98</v>
      </c>
      <c r="B238" s="67"/>
      <c r="C238" s="135"/>
      <c r="D238" s="27"/>
      <c r="E238" s="152"/>
      <c r="F238" s="14">
        <f>D238*E238</f>
        <v>0</v>
      </c>
      <c r="G238" s="98"/>
      <c r="H238" s="15">
        <f t="shared" si="7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99</v>
      </c>
      <c r="B239" s="67"/>
      <c r="C239" s="135"/>
      <c r="D239" s="27"/>
      <c r="E239" s="152"/>
      <c r="F239" s="14">
        <f>D239*E239</f>
        <v>0</v>
      </c>
      <c r="G239" s="98"/>
      <c r="H239" s="15">
        <f t="shared" si="7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100</v>
      </c>
      <c r="B240" s="67"/>
      <c r="C240" s="135"/>
      <c r="D240" s="27"/>
      <c r="E240" s="152"/>
      <c r="F240" s="14">
        <f>D240*E240</f>
        <v>0</v>
      </c>
      <c r="G240" s="98"/>
      <c r="H240" s="15">
        <f t="shared" si="7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101</v>
      </c>
      <c r="B241" s="67"/>
      <c r="C241" s="135"/>
      <c r="D241" s="27"/>
      <c r="E241" s="152"/>
      <c r="F241" s="14">
        <f>D241*E241</f>
        <v>0</v>
      </c>
      <c r="G241" s="98"/>
      <c r="H241" s="15">
        <f t="shared" si="7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2" t="s">
        <v>102</v>
      </c>
      <c r="B242" s="176"/>
      <c r="C242" s="176"/>
      <c r="D242" s="177"/>
      <c r="E242" s="178"/>
      <c r="F242" s="179">
        <f>SUM(F243:F247)</f>
        <v>0</v>
      </c>
      <c r="G242" s="180" t="str">
        <f>IFERROR(F242/$F$398,"0,00 %")</f>
        <v>0,00 %</v>
      </c>
      <c r="H242" s="181">
        <f t="shared" si="71"/>
        <v>0</v>
      </c>
      <c r="I242" s="181">
        <f>SUM(I243:I247)</f>
        <v>0</v>
      </c>
      <c r="J242" s="207">
        <f>SUM(J243:J247)</f>
        <v>0</v>
      </c>
      <c r="K242" s="3"/>
      <c r="L242" s="3"/>
    </row>
    <row r="243" spans="1:12" ht="13.5" hidden="1" customHeight="1" outlineLevel="1" x14ac:dyDescent="0.2">
      <c r="A243" s="134" t="s">
        <v>103</v>
      </c>
      <c r="B243" s="67"/>
      <c r="C243" s="135"/>
      <c r="D243" s="27"/>
      <c r="E243" s="152"/>
      <c r="F243" s="14">
        <f>D243*E243</f>
        <v>0</v>
      </c>
      <c r="G243" s="98"/>
      <c r="H243" s="15">
        <f t="shared" si="71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104</v>
      </c>
      <c r="B244" s="67"/>
      <c r="C244" s="135"/>
      <c r="D244" s="27"/>
      <c r="E244" s="152"/>
      <c r="F244" s="14">
        <f>D244*E244</f>
        <v>0</v>
      </c>
      <c r="G244" s="98"/>
      <c r="H244" s="15">
        <f t="shared" si="71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105</v>
      </c>
      <c r="B245" s="67"/>
      <c r="C245" s="135"/>
      <c r="D245" s="27"/>
      <c r="E245" s="152"/>
      <c r="F245" s="14">
        <f>D245*E245</f>
        <v>0</v>
      </c>
      <c r="G245" s="98"/>
      <c r="H245" s="15">
        <f t="shared" si="71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106</v>
      </c>
      <c r="B246" s="67"/>
      <c r="C246" s="135"/>
      <c r="D246" s="27"/>
      <c r="E246" s="152"/>
      <c r="F246" s="14">
        <f>D246*E246</f>
        <v>0</v>
      </c>
      <c r="G246" s="98"/>
      <c r="H246" s="15">
        <f t="shared" si="71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107</v>
      </c>
      <c r="B247" s="67"/>
      <c r="C247" s="135"/>
      <c r="D247" s="27"/>
      <c r="E247" s="152"/>
      <c r="F247" s="14">
        <f>D247*E247</f>
        <v>0</v>
      </c>
      <c r="G247" s="98"/>
      <c r="H247" s="15">
        <f t="shared" si="71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2" t="s">
        <v>108</v>
      </c>
      <c r="B248" s="176"/>
      <c r="C248" s="176"/>
      <c r="D248" s="177"/>
      <c r="E248" s="178"/>
      <c r="F248" s="179">
        <f>SUM(F249:F253)</f>
        <v>0</v>
      </c>
      <c r="G248" s="180" t="str">
        <f>IFERROR(F248/$F$398,"0,00 %")</f>
        <v>0,00 %</v>
      </c>
      <c r="H248" s="181">
        <f t="shared" si="71"/>
        <v>0</v>
      </c>
      <c r="I248" s="181">
        <f>SUM(I249:I253)</f>
        <v>0</v>
      </c>
      <c r="J248" s="207">
        <f>SUM(J249:J253)</f>
        <v>0</v>
      </c>
      <c r="K248" s="3"/>
      <c r="L248" s="3"/>
    </row>
    <row r="249" spans="1:12" ht="13.5" hidden="1" customHeight="1" outlineLevel="1" x14ac:dyDescent="0.2">
      <c r="A249" s="134" t="s">
        <v>109</v>
      </c>
      <c r="B249" s="67"/>
      <c r="C249" s="135"/>
      <c r="D249" s="27"/>
      <c r="E249" s="152"/>
      <c r="F249" s="14">
        <f>D249*E249</f>
        <v>0</v>
      </c>
      <c r="G249" s="98"/>
      <c r="H249" s="15">
        <f t="shared" si="71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110</v>
      </c>
      <c r="B250" s="67"/>
      <c r="C250" s="135"/>
      <c r="D250" s="27"/>
      <c r="E250" s="152"/>
      <c r="F250" s="14">
        <f>D250*E250</f>
        <v>0</v>
      </c>
      <c r="G250" s="98"/>
      <c r="H250" s="15">
        <f t="shared" si="71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111</v>
      </c>
      <c r="B251" s="67"/>
      <c r="C251" s="135"/>
      <c r="D251" s="27"/>
      <c r="E251" s="152"/>
      <c r="F251" s="14">
        <f>D251*E251</f>
        <v>0</v>
      </c>
      <c r="G251" s="98"/>
      <c r="H251" s="15">
        <f t="shared" si="71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112</v>
      </c>
      <c r="B252" s="67"/>
      <c r="C252" s="135"/>
      <c r="D252" s="27"/>
      <c r="E252" s="152"/>
      <c r="F252" s="14">
        <f>D252*E252</f>
        <v>0</v>
      </c>
      <c r="G252" s="98"/>
      <c r="H252" s="15">
        <f t="shared" si="71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113</v>
      </c>
      <c r="B253" s="67"/>
      <c r="C253" s="135"/>
      <c r="D253" s="27"/>
      <c r="E253" s="152"/>
      <c r="F253" s="14">
        <f>D253*E253</f>
        <v>0</v>
      </c>
      <c r="G253" s="98"/>
      <c r="H253" s="15">
        <f t="shared" si="71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2" t="s">
        <v>114</v>
      </c>
      <c r="B254" s="176"/>
      <c r="C254" s="176"/>
      <c r="D254" s="177"/>
      <c r="E254" s="178"/>
      <c r="F254" s="179">
        <f>SUM(F255:F259)</f>
        <v>0</v>
      </c>
      <c r="G254" s="180" t="str">
        <f>IFERROR(F254/$F$398,"0,00 %")</f>
        <v>0,00 %</v>
      </c>
      <c r="H254" s="181">
        <f t="shared" si="71"/>
        <v>0</v>
      </c>
      <c r="I254" s="181">
        <f>SUM(I255:I259)</f>
        <v>0</v>
      </c>
      <c r="J254" s="207">
        <f>SUM(J255:J259)</f>
        <v>0</v>
      </c>
      <c r="K254" s="3"/>
      <c r="L254" s="3"/>
    </row>
    <row r="255" spans="1:12" ht="13.5" hidden="1" customHeight="1" outlineLevel="1" x14ac:dyDescent="0.2">
      <c r="A255" s="134" t="s">
        <v>115</v>
      </c>
      <c r="B255" s="67"/>
      <c r="C255" s="135"/>
      <c r="D255" s="27"/>
      <c r="E255" s="152"/>
      <c r="F255" s="14">
        <f>D255*E255</f>
        <v>0</v>
      </c>
      <c r="G255" s="98"/>
      <c r="H255" s="15">
        <f t="shared" si="71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116</v>
      </c>
      <c r="B256" s="67"/>
      <c r="C256" s="135"/>
      <c r="D256" s="27"/>
      <c r="E256" s="152"/>
      <c r="F256" s="14">
        <f>D256*E256</f>
        <v>0</v>
      </c>
      <c r="G256" s="98"/>
      <c r="H256" s="15">
        <f t="shared" si="71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117</v>
      </c>
      <c r="B257" s="67"/>
      <c r="C257" s="135"/>
      <c r="D257" s="27"/>
      <c r="E257" s="152"/>
      <c r="F257" s="14">
        <f>D257*E257</f>
        <v>0</v>
      </c>
      <c r="G257" s="98"/>
      <c r="H257" s="15">
        <f t="shared" si="71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118</v>
      </c>
      <c r="B258" s="67"/>
      <c r="C258" s="135"/>
      <c r="D258" s="27"/>
      <c r="E258" s="152"/>
      <c r="F258" s="14">
        <f>D258*E258</f>
        <v>0</v>
      </c>
      <c r="G258" s="98"/>
      <c r="H258" s="15">
        <f t="shared" si="71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119</v>
      </c>
      <c r="B259" s="67"/>
      <c r="C259" s="135"/>
      <c r="D259" s="27"/>
      <c r="E259" s="152"/>
      <c r="F259" s="14">
        <f>D259*E259</f>
        <v>0</v>
      </c>
      <c r="G259" s="98"/>
      <c r="H259" s="15">
        <f t="shared" si="71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2" t="s">
        <v>120</v>
      </c>
      <c r="B260" s="176"/>
      <c r="C260" s="176"/>
      <c r="D260" s="177"/>
      <c r="E260" s="178"/>
      <c r="F260" s="179">
        <f>SUM(F261:F265)</f>
        <v>0</v>
      </c>
      <c r="G260" s="180" t="str">
        <f>IFERROR(F260/$F$398,"0,00 %")</f>
        <v>0,00 %</v>
      </c>
      <c r="H260" s="181">
        <f t="shared" si="71"/>
        <v>0</v>
      </c>
      <c r="I260" s="181">
        <f>SUM(I261:I265)</f>
        <v>0</v>
      </c>
      <c r="J260" s="207">
        <f>SUM(J261:J265)</f>
        <v>0</v>
      </c>
      <c r="K260" s="3"/>
      <c r="L260" s="3"/>
    </row>
    <row r="261" spans="1:12" ht="13.5" hidden="1" customHeight="1" outlineLevel="1" x14ac:dyDescent="0.2">
      <c r="A261" s="134" t="s">
        <v>121</v>
      </c>
      <c r="B261" s="67"/>
      <c r="C261" s="135"/>
      <c r="D261" s="27"/>
      <c r="E261" s="152"/>
      <c r="F261" s="14">
        <f>D261*E261</f>
        <v>0</v>
      </c>
      <c r="G261" s="98"/>
      <c r="H261" s="15">
        <f t="shared" si="71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122</v>
      </c>
      <c r="B262" s="67"/>
      <c r="C262" s="135"/>
      <c r="D262" s="27"/>
      <c r="E262" s="152"/>
      <c r="F262" s="14">
        <f>D262*E262</f>
        <v>0</v>
      </c>
      <c r="G262" s="98"/>
      <c r="H262" s="15">
        <f t="shared" si="71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123</v>
      </c>
      <c r="B263" s="67"/>
      <c r="C263" s="135"/>
      <c r="D263" s="27"/>
      <c r="E263" s="152"/>
      <c r="F263" s="14">
        <f>D263*E263</f>
        <v>0</v>
      </c>
      <c r="G263" s="98"/>
      <c r="H263" s="15">
        <f t="shared" si="71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124</v>
      </c>
      <c r="B264" s="67"/>
      <c r="C264" s="135"/>
      <c r="D264" s="27"/>
      <c r="E264" s="152"/>
      <c r="F264" s="14">
        <f>D264*E264</f>
        <v>0</v>
      </c>
      <c r="G264" s="98"/>
      <c r="H264" s="15">
        <f t="shared" si="71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125</v>
      </c>
      <c r="B265" s="67"/>
      <c r="C265" s="135"/>
      <c r="D265" s="27"/>
      <c r="E265" s="152"/>
      <c r="F265" s="14">
        <f>D265*E265</f>
        <v>0</v>
      </c>
      <c r="G265" s="98"/>
      <c r="H265" s="15">
        <f t="shared" si="71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2" t="s">
        <v>126</v>
      </c>
      <c r="B266" s="176"/>
      <c r="C266" s="176"/>
      <c r="D266" s="177"/>
      <c r="E266" s="178"/>
      <c r="F266" s="179">
        <f>SUM(F267:F271)</f>
        <v>0</v>
      </c>
      <c r="G266" s="180" t="str">
        <f>IFERROR(F266/$F$398,"0,00 %")</f>
        <v>0,00 %</v>
      </c>
      <c r="H266" s="181">
        <f t="shared" si="71"/>
        <v>0</v>
      </c>
      <c r="I266" s="181">
        <f>SUM(I267:I271)</f>
        <v>0</v>
      </c>
      <c r="J266" s="207">
        <f>SUM(J267:J271)</f>
        <v>0</v>
      </c>
      <c r="K266" s="3"/>
      <c r="L266" s="3"/>
    </row>
    <row r="267" spans="1:12" ht="13.5" hidden="1" customHeight="1" outlineLevel="1" x14ac:dyDescent="0.2">
      <c r="A267" s="134" t="s">
        <v>127</v>
      </c>
      <c r="B267" s="67"/>
      <c r="C267" s="135"/>
      <c r="D267" s="27"/>
      <c r="E267" s="152"/>
      <c r="F267" s="14">
        <f>D267*E267</f>
        <v>0</v>
      </c>
      <c r="G267" s="98"/>
      <c r="H267" s="15">
        <f t="shared" si="71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128</v>
      </c>
      <c r="B268" s="67"/>
      <c r="C268" s="135"/>
      <c r="D268" s="27"/>
      <c r="E268" s="152"/>
      <c r="F268" s="14">
        <f>D268*E268</f>
        <v>0</v>
      </c>
      <c r="G268" s="98"/>
      <c r="H268" s="15">
        <f t="shared" si="71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129</v>
      </c>
      <c r="B269" s="67"/>
      <c r="C269" s="135"/>
      <c r="D269" s="27"/>
      <c r="E269" s="152"/>
      <c r="F269" s="14">
        <f>D269*E269</f>
        <v>0</v>
      </c>
      <c r="G269" s="98"/>
      <c r="H269" s="15">
        <f t="shared" si="71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130</v>
      </c>
      <c r="B270" s="67"/>
      <c r="C270" s="135"/>
      <c r="D270" s="27"/>
      <c r="E270" s="152"/>
      <c r="F270" s="14">
        <f>D270*E270</f>
        <v>0</v>
      </c>
      <c r="G270" s="98"/>
      <c r="H270" s="15">
        <f t="shared" si="71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131</v>
      </c>
      <c r="B271" s="67"/>
      <c r="C271" s="135"/>
      <c r="D271" s="27"/>
      <c r="E271" s="152"/>
      <c r="F271" s="14">
        <f>D271*E271</f>
        <v>0</v>
      </c>
      <c r="G271" s="98"/>
      <c r="H271" s="15">
        <f t="shared" si="71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2" t="s">
        <v>132</v>
      </c>
      <c r="B272" s="176"/>
      <c r="C272" s="176"/>
      <c r="D272" s="177"/>
      <c r="E272" s="178"/>
      <c r="F272" s="179">
        <f>SUM(F273:F277)</f>
        <v>0</v>
      </c>
      <c r="G272" s="180" t="str">
        <f>IFERROR(F272/$F$398,"0,00 %")</f>
        <v>0,00 %</v>
      </c>
      <c r="H272" s="181">
        <f t="shared" si="71"/>
        <v>0</v>
      </c>
      <c r="I272" s="181">
        <f>SUM(I273:I277)</f>
        <v>0</v>
      </c>
      <c r="J272" s="207">
        <f>SUM(J273:J277)</f>
        <v>0</v>
      </c>
      <c r="K272" s="3"/>
      <c r="L272" s="3"/>
    </row>
    <row r="273" spans="1:12" ht="13.5" hidden="1" customHeight="1" outlineLevel="1" x14ac:dyDescent="0.2">
      <c r="A273" s="134" t="s">
        <v>133</v>
      </c>
      <c r="B273" s="67"/>
      <c r="C273" s="135"/>
      <c r="D273" s="27"/>
      <c r="E273" s="152"/>
      <c r="F273" s="14">
        <f>D273*E273</f>
        <v>0</v>
      </c>
      <c r="G273" s="98"/>
      <c r="H273" s="15">
        <f t="shared" si="71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134</v>
      </c>
      <c r="B274" s="67"/>
      <c r="C274" s="135"/>
      <c r="D274" s="27"/>
      <c r="E274" s="152"/>
      <c r="F274" s="14">
        <f>D274*E274</f>
        <v>0</v>
      </c>
      <c r="G274" s="98"/>
      <c r="H274" s="15">
        <f t="shared" si="71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135</v>
      </c>
      <c r="B275" s="67"/>
      <c r="C275" s="135"/>
      <c r="D275" s="27"/>
      <c r="E275" s="152"/>
      <c r="F275" s="14">
        <f>D275*E275</f>
        <v>0</v>
      </c>
      <c r="G275" s="98"/>
      <c r="H275" s="15">
        <f t="shared" si="71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136</v>
      </c>
      <c r="B276" s="67"/>
      <c r="C276" s="135"/>
      <c r="D276" s="27"/>
      <c r="E276" s="152"/>
      <c r="F276" s="14">
        <f>D276*E276</f>
        <v>0</v>
      </c>
      <c r="G276" s="98"/>
      <c r="H276" s="15">
        <f t="shared" si="71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137</v>
      </c>
      <c r="B277" s="67"/>
      <c r="C277" s="135"/>
      <c r="D277" s="27"/>
      <c r="E277" s="152"/>
      <c r="F277" s="14">
        <f>D277*E277</f>
        <v>0</v>
      </c>
      <c r="G277" s="98"/>
      <c r="H277" s="15">
        <f t="shared" si="71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2" t="s">
        <v>138</v>
      </c>
      <c r="B278" s="176"/>
      <c r="C278" s="176"/>
      <c r="D278" s="177"/>
      <c r="E278" s="178"/>
      <c r="F278" s="179">
        <f>SUM(F279:F283)</f>
        <v>0</v>
      </c>
      <c r="G278" s="180" t="str">
        <f>IFERROR(F278/$F$398,"0,00 %")</f>
        <v>0,00 %</v>
      </c>
      <c r="H278" s="181">
        <f t="shared" ref="H278:H341" si="73">F278-(SUM(I278:J278))</f>
        <v>0</v>
      </c>
      <c r="I278" s="181">
        <f>SUM(I279:I283)</f>
        <v>0</v>
      </c>
      <c r="J278" s="207">
        <f>SUM(J279:J283)</f>
        <v>0</v>
      </c>
      <c r="K278" s="3"/>
      <c r="L278" s="3"/>
    </row>
    <row r="279" spans="1:12" ht="13.5" hidden="1" customHeight="1" outlineLevel="1" x14ac:dyDescent="0.2">
      <c r="A279" s="134" t="s">
        <v>139</v>
      </c>
      <c r="B279" s="67"/>
      <c r="C279" s="135"/>
      <c r="D279" s="27"/>
      <c r="E279" s="152"/>
      <c r="F279" s="14">
        <f>D279*E279</f>
        <v>0</v>
      </c>
      <c r="G279" s="98"/>
      <c r="H279" s="15">
        <f t="shared" si="73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140</v>
      </c>
      <c r="B280" s="67"/>
      <c r="C280" s="135"/>
      <c r="D280" s="27"/>
      <c r="E280" s="152"/>
      <c r="F280" s="14">
        <f>D280*E280</f>
        <v>0</v>
      </c>
      <c r="G280" s="98"/>
      <c r="H280" s="15">
        <f t="shared" si="73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141</v>
      </c>
      <c r="B281" s="67"/>
      <c r="C281" s="135"/>
      <c r="D281" s="27"/>
      <c r="E281" s="152"/>
      <c r="F281" s="14">
        <f>D281*E281</f>
        <v>0</v>
      </c>
      <c r="G281" s="98"/>
      <c r="H281" s="15">
        <f t="shared" si="73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142</v>
      </c>
      <c r="B282" s="67"/>
      <c r="C282" s="135"/>
      <c r="D282" s="27"/>
      <c r="E282" s="152"/>
      <c r="F282" s="14">
        <f>D282*E282</f>
        <v>0</v>
      </c>
      <c r="G282" s="98"/>
      <c r="H282" s="15">
        <f t="shared" si="73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143</v>
      </c>
      <c r="B283" s="67"/>
      <c r="C283" s="135"/>
      <c r="D283" s="27"/>
      <c r="E283" s="152"/>
      <c r="F283" s="14">
        <f>D283*E283</f>
        <v>0</v>
      </c>
      <c r="G283" s="98"/>
      <c r="H283" s="15">
        <f t="shared" si="73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2" t="s">
        <v>144</v>
      </c>
      <c r="B284" s="176"/>
      <c r="C284" s="176"/>
      <c r="D284" s="177"/>
      <c r="E284" s="178"/>
      <c r="F284" s="179">
        <f>SUM(F285:F289)</f>
        <v>0</v>
      </c>
      <c r="G284" s="180" t="str">
        <f>IFERROR(F284/$F$398,"0,00 %")</f>
        <v>0,00 %</v>
      </c>
      <c r="H284" s="181">
        <f t="shared" si="73"/>
        <v>0</v>
      </c>
      <c r="I284" s="181">
        <f>SUM(I285:I289)</f>
        <v>0</v>
      </c>
      <c r="J284" s="207">
        <f>SUM(J285:J289)</f>
        <v>0</v>
      </c>
      <c r="K284" s="3"/>
      <c r="L284" s="3"/>
    </row>
    <row r="285" spans="1:12" ht="13.5" hidden="1" customHeight="1" outlineLevel="1" x14ac:dyDescent="0.2">
      <c r="A285" s="134" t="s">
        <v>145</v>
      </c>
      <c r="B285" s="67"/>
      <c r="C285" s="135"/>
      <c r="D285" s="27"/>
      <c r="E285" s="152"/>
      <c r="F285" s="14">
        <f>D285*E285</f>
        <v>0</v>
      </c>
      <c r="G285" s="98"/>
      <c r="H285" s="15">
        <f t="shared" si="73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146</v>
      </c>
      <c r="B286" s="67"/>
      <c r="C286" s="135"/>
      <c r="D286" s="27"/>
      <c r="E286" s="152"/>
      <c r="F286" s="14">
        <f>D286*E286</f>
        <v>0</v>
      </c>
      <c r="G286" s="98"/>
      <c r="H286" s="15">
        <f t="shared" si="73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147</v>
      </c>
      <c r="B287" s="67"/>
      <c r="C287" s="135"/>
      <c r="D287" s="27"/>
      <c r="E287" s="152"/>
      <c r="F287" s="14">
        <f>D287*E287</f>
        <v>0</v>
      </c>
      <c r="G287" s="98"/>
      <c r="H287" s="15">
        <f t="shared" si="73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148</v>
      </c>
      <c r="B288" s="67"/>
      <c r="C288" s="135"/>
      <c r="D288" s="27"/>
      <c r="E288" s="152"/>
      <c r="F288" s="14">
        <f>D288*E288</f>
        <v>0</v>
      </c>
      <c r="G288" s="98"/>
      <c r="H288" s="15">
        <f t="shared" si="73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149</v>
      </c>
      <c r="B289" s="67"/>
      <c r="C289" s="135"/>
      <c r="D289" s="27"/>
      <c r="E289" s="152"/>
      <c r="F289" s="14">
        <f>D289*E289</f>
        <v>0</v>
      </c>
      <c r="G289" s="98"/>
      <c r="H289" s="15">
        <f t="shared" si="73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2" t="s">
        <v>150</v>
      </c>
      <c r="B290" s="176"/>
      <c r="C290" s="176"/>
      <c r="D290" s="177"/>
      <c r="E290" s="178"/>
      <c r="F290" s="179">
        <f>SUM(F291:F295)</f>
        <v>0</v>
      </c>
      <c r="G290" s="180" t="str">
        <f>IFERROR(F290/$F$398,"0,00 %")</f>
        <v>0,00 %</v>
      </c>
      <c r="H290" s="181">
        <f t="shared" si="73"/>
        <v>0</v>
      </c>
      <c r="I290" s="181">
        <f>SUM(I291:I295)</f>
        <v>0</v>
      </c>
      <c r="J290" s="207">
        <f>SUM(J291:J295)</f>
        <v>0</v>
      </c>
      <c r="K290" s="3"/>
      <c r="L290" s="3"/>
    </row>
    <row r="291" spans="1:12" ht="13.5" hidden="1" customHeight="1" outlineLevel="1" x14ac:dyDescent="0.2">
      <c r="A291" s="134" t="s">
        <v>151</v>
      </c>
      <c r="B291" s="67"/>
      <c r="C291" s="135"/>
      <c r="D291" s="27"/>
      <c r="E291" s="152"/>
      <c r="F291" s="14">
        <f>D291*E291</f>
        <v>0</v>
      </c>
      <c r="G291" s="98"/>
      <c r="H291" s="15">
        <f t="shared" si="73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152</v>
      </c>
      <c r="B292" s="67"/>
      <c r="C292" s="135"/>
      <c r="D292" s="27"/>
      <c r="E292" s="152"/>
      <c r="F292" s="14">
        <f>D292*E292</f>
        <v>0</v>
      </c>
      <c r="G292" s="98"/>
      <c r="H292" s="15">
        <f t="shared" si="73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153</v>
      </c>
      <c r="B293" s="67"/>
      <c r="C293" s="135"/>
      <c r="D293" s="27"/>
      <c r="E293" s="152"/>
      <c r="F293" s="14">
        <f>D293*E293</f>
        <v>0</v>
      </c>
      <c r="G293" s="98"/>
      <c r="H293" s="15">
        <f t="shared" si="73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154</v>
      </c>
      <c r="B294" s="67"/>
      <c r="C294" s="135"/>
      <c r="D294" s="27"/>
      <c r="E294" s="152"/>
      <c r="F294" s="14">
        <f>D294*E294</f>
        <v>0</v>
      </c>
      <c r="G294" s="98"/>
      <c r="H294" s="15">
        <f t="shared" si="73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155</v>
      </c>
      <c r="B295" s="67"/>
      <c r="C295" s="135"/>
      <c r="D295" s="27"/>
      <c r="E295" s="152"/>
      <c r="F295" s="14">
        <f>D295*E295</f>
        <v>0</v>
      </c>
      <c r="G295" s="98"/>
      <c r="H295" s="15">
        <f t="shared" ref="H295:H358" si="74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2" t="s">
        <v>156</v>
      </c>
      <c r="B296" s="176"/>
      <c r="C296" s="176"/>
      <c r="D296" s="177"/>
      <c r="E296" s="178"/>
      <c r="F296" s="179">
        <f>SUM(F297:F301)</f>
        <v>0</v>
      </c>
      <c r="G296" s="180" t="str">
        <f>IFERROR(F296/$F$398,"0,00 %")</f>
        <v>0,00 %</v>
      </c>
      <c r="H296" s="181">
        <f t="shared" si="74"/>
        <v>0</v>
      </c>
      <c r="I296" s="181">
        <f>SUM(I297:I301)</f>
        <v>0</v>
      </c>
      <c r="J296" s="207">
        <f>SUM(J297:J301)</f>
        <v>0</v>
      </c>
      <c r="K296" s="3"/>
      <c r="L296" s="3"/>
    </row>
    <row r="297" spans="1:12" ht="13.5" hidden="1" customHeight="1" outlineLevel="1" x14ac:dyDescent="0.2">
      <c r="A297" s="134" t="s">
        <v>157</v>
      </c>
      <c r="B297" s="67"/>
      <c r="C297" s="135"/>
      <c r="D297" s="27"/>
      <c r="E297" s="152"/>
      <c r="F297" s="14">
        <f>D297*E297</f>
        <v>0</v>
      </c>
      <c r="G297" s="98"/>
      <c r="H297" s="15">
        <f t="shared" si="74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158</v>
      </c>
      <c r="B298" s="67"/>
      <c r="C298" s="135"/>
      <c r="D298" s="27"/>
      <c r="E298" s="152"/>
      <c r="F298" s="14">
        <f>D298*E298</f>
        <v>0</v>
      </c>
      <c r="G298" s="98"/>
      <c r="H298" s="15">
        <f t="shared" si="74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159</v>
      </c>
      <c r="B299" s="67"/>
      <c r="C299" s="135"/>
      <c r="D299" s="27"/>
      <c r="E299" s="152"/>
      <c r="F299" s="14">
        <f>D299*E299</f>
        <v>0</v>
      </c>
      <c r="G299" s="98"/>
      <c r="H299" s="15">
        <f t="shared" si="74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160</v>
      </c>
      <c r="B300" s="67"/>
      <c r="C300" s="135"/>
      <c r="D300" s="27"/>
      <c r="E300" s="152"/>
      <c r="F300" s="14">
        <f>D300*E300</f>
        <v>0</v>
      </c>
      <c r="G300" s="98"/>
      <c r="H300" s="15">
        <f t="shared" si="74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161</v>
      </c>
      <c r="B301" s="67"/>
      <c r="C301" s="135"/>
      <c r="D301" s="27"/>
      <c r="E301" s="152"/>
      <c r="F301" s="14">
        <f>D301*E301</f>
        <v>0</v>
      </c>
      <c r="G301" s="98"/>
      <c r="H301" s="15">
        <f t="shared" si="74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2" t="s">
        <v>162</v>
      </c>
      <c r="B302" s="176"/>
      <c r="C302" s="176"/>
      <c r="D302" s="177"/>
      <c r="E302" s="178"/>
      <c r="F302" s="179">
        <f>SUM(F303:F307)</f>
        <v>0</v>
      </c>
      <c r="G302" s="180" t="str">
        <f>IFERROR(F302/$F$398,"0,00 %")</f>
        <v>0,00 %</v>
      </c>
      <c r="H302" s="181">
        <f t="shared" si="74"/>
        <v>0</v>
      </c>
      <c r="I302" s="181">
        <f>SUM(I303:I307)</f>
        <v>0</v>
      </c>
      <c r="J302" s="207">
        <f>SUM(J303:J307)</f>
        <v>0</v>
      </c>
      <c r="K302" s="3"/>
      <c r="L302" s="3"/>
    </row>
    <row r="303" spans="1:12" ht="13.5" hidden="1" customHeight="1" outlineLevel="1" x14ac:dyDescent="0.2">
      <c r="A303" s="134" t="s">
        <v>163</v>
      </c>
      <c r="B303" s="67"/>
      <c r="C303" s="135"/>
      <c r="D303" s="27"/>
      <c r="E303" s="152"/>
      <c r="F303" s="14">
        <f>D303*E303</f>
        <v>0</v>
      </c>
      <c r="G303" s="98"/>
      <c r="H303" s="15">
        <f t="shared" si="74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164</v>
      </c>
      <c r="B304" s="67"/>
      <c r="C304" s="135"/>
      <c r="D304" s="27"/>
      <c r="E304" s="152"/>
      <c r="F304" s="14">
        <f>D304*E304</f>
        <v>0</v>
      </c>
      <c r="G304" s="98"/>
      <c r="H304" s="15">
        <f t="shared" si="74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165</v>
      </c>
      <c r="B305" s="67"/>
      <c r="C305" s="135"/>
      <c r="D305" s="27"/>
      <c r="E305" s="152"/>
      <c r="F305" s="14">
        <f>D305*E305</f>
        <v>0</v>
      </c>
      <c r="G305" s="98"/>
      <c r="H305" s="15">
        <f t="shared" si="74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166</v>
      </c>
      <c r="B306" s="67"/>
      <c r="C306" s="135"/>
      <c r="D306" s="27"/>
      <c r="E306" s="152"/>
      <c r="F306" s="14">
        <f>D306*E306</f>
        <v>0</v>
      </c>
      <c r="G306" s="98"/>
      <c r="H306" s="15">
        <f t="shared" si="74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167</v>
      </c>
      <c r="B307" s="67"/>
      <c r="C307" s="135"/>
      <c r="D307" s="27"/>
      <c r="E307" s="152"/>
      <c r="F307" s="14">
        <f>D307*E307</f>
        <v>0</v>
      </c>
      <c r="G307" s="98"/>
      <c r="H307" s="15">
        <f t="shared" si="74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2" t="s">
        <v>168</v>
      </c>
      <c r="B308" s="176"/>
      <c r="C308" s="176"/>
      <c r="D308" s="177"/>
      <c r="E308" s="178"/>
      <c r="F308" s="179">
        <f>SUM(F309:F313)</f>
        <v>0</v>
      </c>
      <c r="G308" s="180" t="str">
        <f>IFERROR(F308/$F$398,"0,00 %")</f>
        <v>0,00 %</v>
      </c>
      <c r="H308" s="181">
        <f t="shared" si="74"/>
        <v>0</v>
      </c>
      <c r="I308" s="181">
        <f>SUM(I309:I313)</f>
        <v>0</v>
      </c>
      <c r="J308" s="207">
        <f>SUM(J309:J313)</f>
        <v>0</v>
      </c>
      <c r="K308" s="3"/>
      <c r="L308" s="3"/>
    </row>
    <row r="309" spans="1:12" ht="13.5" hidden="1" customHeight="1" outlineLevel="1" x14ac:dyDescent="0.2">
      <c r="A309" s="134" t="s">
        <v>169</v>
      </c>
      <c r="B309" s="67"/>
      <c r="C309" s="135"/>
      <c r="D309" s="27"/>
      <c r="E309" s="152"/>
      <c r="F309" s="14">
        <f>D309*E309</f>
        <v>0</v>
      </c>
      <c r="G309" s="98"/>
      <c r="H309" s="15">
        <f t="shared" si="74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170</v>
      </c>
      <c r="B310" s="67"/>
      <c r="C310" s="135"/>
      <c r="D310" s="27"/>
      <c r="E310" s="152"/>
      <c r="F310" s="14">
        <f>D310*E310</f>
        <v>0</v>
      </c>
      <c r="G310" s="98"/>
      <c r="H310" s="15">
        <f t="shared" si="74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171</v>
      </c>
      <c r="B311" s="67"/>
      <c r="C311" s="135"/>
      <c r="D311" s="27"/>
      <c r="E311" s="152"/>
      <c r="F311" s="14">
        <f>D311*E311</f>
        <v>0</v>
      </c>
      <c r="G311" s="98"/>
      <c r="H311" s="15">
        <f t="shared" si="74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172</v>
      </c>
      <c r="B312" s="67"/>
      <c r="C312" s="135"/>
      <c r="D312" s="27"/>
      <c r="E312" s="152"/>
      <c r="F312" s="14">
        <f>D312*E312</f>
        <v>0</v>
      </c>
      <c r="G312" s="98"/>
      <c r="H312" s="15">
        <f t="shared" si="74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173</v>
      </c>
      <c r="B313" s="67"/>
      <c r="C313" s="135"/>
      <c r="D313" s="27"/>
      <c r="E313" s="152"/>
      <c r="F313" s="14">
        <f>D313*E313</f>
        <v>0</v>
      </c>
      <c r="G313" s="98"/>
      <c r="H313" s="15">
        <f t="shared" si="74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2" t="s">
        <v>174</v>
      </c>
      <c r="B314" s="176"/>
      <c r="C314" s="176"/>
      <c r="D314" s="177"/>
      <c r="E314" s="178"/>
      <c r="F314" s="179">
        <f>SUM(F315:F319)</f>
        <v>0</v>
      </c>
      <c r="G314" s="180" t="str">
        <f>IFERROR(F314/$F$398,"0,00 %")</f>
        <v>0,00 %</v>
      </c>
      <c r="H314" s="181">
        <f t="shared" si="74"/>
        <v>0</v>
      </c>
      <c r="I314" s="181">
        <f>SUM(I315:I319)</f>
        <v>0</v>
      </c>
      <c r="J314" s="207">
        <f>SUM(J315:J319)</f>
        <v>0</v>
      </c>
      <c r="K314" s="3"/>
      <c r="L314" s="3"/>
    </row>
    <row r="315" spans="1:12" ht="13.5" hidden="1" customHeight="1" outlineLevel="1" x14ac:dyDescent="0.2">
      <c r="A315" s="134" t="s">
        <v>175</v>
      </c>
      <c r="B315" s="67"/>
      <c r="C315" s="135"/>
      <c r="D315" s="27"/>
      <c r="E315" s="152"/>
      <c r="F315" s="14">
        <f>D315*E315</f>
        <v>0</v>
      </c>
      <c r="G315" s="98"/>
      <c r="H315" s="15">
        <f t="shared" si="74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176</v>
      </c>
      <c r="B316" s="67"/>
      <c r="C316" s="135"/>
      <c r="D316" s="27"/>
      <c r="E316" s="152"/>
      <c r="F316" s="14">
        <f>D316*E316</f>
        <v>0</v>
      </c>
      <c r="G316" s="98"/>
      <c r="H316" s="15">
        <f t="shared" si="7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177</v>
      </c>
      <c r="B317" s="67"/>
      <c r="C317" s="135"/>
      <c r="D317" s="27"/>
      <c r="E317" s="152"/>
      <c r="F317" s="14">
        <f>D317*E317</f>
        <v>0</v>
      </c>
      <c r="G317" s="98"/>
      <c r="H317" s="15">
        <f t="shared" si="7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178</v>
      </c>
      <c r="B318" s="67"/>
      <c r="C318" s="135"/>
      <c r="D318" s="27"/>
      <c r="E318" s="152"/>
      <c r="F318" s="14">
        <f>D318*E318</f>
        <v>0</v>
      </c>
      <c r="G318" s="98"/>
      <c r="H318" s="15">
        <f t="shared" si="7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179</v>
      </c>
      <c r="B319" s="67"/>
      <c r="C319" s="135"/>
      <c r="D319" s="27"/>
      <c r="E319" s="152"/>
      <c r="F319" s="14">
        <f>D319*E319</f>
        <v>0</v>
      </c>
      <c r="G319" s="98"/>
      <c r="H319" s="15">
        <f t="shared" si="7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2" t="s">
        <v>180</v>
      </c>
      <c r="B320" s="176"/>
      <c r="C320" s="176"/>
      <c r="D320" s="177"/>
      <c r="E320" s="178"/>
      <c r="F320" s="179">
        <f>SUM(F321:F325)</f>
        <v>0</v>
      </c>
      <c r="G320" s="180" t="str">
        <f>IFERROR(F320/$F$398,"0,00 %")</f>
        <v>0,00 %</v>
      </c>
      <c r="H320" s="181">
        <f t="shared" si="74"/>
        <v>0</v>
      </c>
      <c r="I320" s="181">
        <f>SUM(I321:I325)</f>
        <v>0</v>
      </c>
      <c r="J320" s="207">
        <f>SUM(J321:J325)</f>
        <v>0</v>
      </c>
      <c r="K320" s="3"/>
      <c r="L320" s="3"/>
    </row>
    <row r="321" spans="1:12" ht="13.5" hidden="1" customHeight="1" outlineLevel="1" x14ac:dyDescent="0.2">
      <c r="A321" s="134" t="s">
        <v>181</v>
      </c>
      <c r="B321" s="67"/>
      <c r="C321" s="135"/>
      <c r="D321" s="27"/>
      <c r="E321" s="152"/>
      <c r="F321" s="14">
        <f>D321*E321</f>
        <v>0</v>
      </c>
      <c r="G321" s="98"/>
      <c r="H321" s="15">
        <f t="shared" si="74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182</v>
      </c>
      <c r="B322" s="67"/>
      <c r="C322" s="135"/>
      <c r="D322" s="27"/>
      <c r="E322" s="152"/>
      <c r="F322" s="14">
        <f>D322*E322</f>
        <v>0</v>
      </c>
      <c r="G322" s="98"/>
      <c r="H322" s="15">
        <f t="shared" si="74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183</v>
      </c>
      <c r="B323" s="67"/>
      <c r="C323" s="135"/>
      <c r="D323" s="27"/>
      <c r="E323" s="152"/>
      <c r="F323" s="14">
        <f>D323*E323</f>
        <v>0</v>
      </c>
      <c r="G323" s="98"/>
      <c r="H323" s="15">
        <f t="shared" si="74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184</v>
      </c>
      <c r="B324" s="67"/>
      <c r="C324" s="135"/>
      <c r="D324" s="27"/>
      <c r="E324" s="152"/>
      <c r="F324" s="14">
        <f>D324*E324</f>
        <v>0</v>
      </c>
      <c r="G324" s="98"/>
      <c r="H324" s="15">
        <f t="shared" si="74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185</v>
      </c>
      <c r="B325" s="67"/>
      <c r="C325" s="135"/>
      <c r="D325" s="27"/>
      <c r="E325" s="152"/>
      <c r="F325" s="14">
        <f>D325*E325</f>
        <v>0</v>
      </c>
      <c r="G325" s="98"/>
      <c r="H325" s="15">
        <f t="shared" si="74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2" t="s">
        <v>186</v>
      </c>
      <c r="B326" s="176"/>
      <c r="C326" s="176"/>
      <c r="D326" s="177"/>
      <c r="E326" s="178"/>
      <c r="F326" s="179">
        <f>SUM(F327:F331)</f>
        <v>0</v>
      </c>
      <c r="G326" s="180" t="str">
        <f>IFERROR(F326/$F$398,"0,00 %")</f>
        <v>0,00 %</v>
      </c>
      <c r="H326" s="181">
        <f t="shared" si="74"/>
        <v>0</v>
      </c>
      <c r="I326" s="181">
        <f>SUM(I327:I331)</f>
        <v>0</v>
      </c>
      <c r="J326" s="207">
        <f>SUM(J327:J331)</f>
        <v>0</v>
      </c>
      <c r="K326" s="3"/>
      <c r="L326" s="3"/>
    </row>
    <row r="327" spans="1:12" ht="13.5" hidden="1" customHeight="1" outlineLevel="1" x14ac:dyDescent="0.2">
      <c r="A327" s="134" t="s">
        <v>187</v>
      </c>
      <c r="B327" s="67"/>
      <c r="C327" s="135"/>
      <c r="D327" s="27"/>
      <c r="E327" s="152"/>
      <c r="F327" s="14">
        <f>D327*E327</f>
        <v>0</v>
      </c>
      <c r="G327" s="98"/>
      <c r="H327" s="15">
        <f t="shared" si="74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188</v>
      </c>
      <c r="B328" s="67"/>
      <c r="C328" s="135"/>
      <c r="D328" s="27"/>
      <c r="E328" s="152"/>
      <c r="F328" s="14">
        <f>D328*E328</f>
        <v>0</v>
      </c>
      <c r="G328" s="98"/>
      <c r="H328" s="15">
        <f t="shared" si="74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189</v>
      </c>
      <c r="B329" s="67"/>
      <c r="C329" s="135"/>
      <c r="D329" s="27"/>
      <c r="E329" s="152"/>
      <c r="F329" s="14">
        <f>D329*E329</f>
        <v>0</v>
      </c>
      <c r="G329" s="98"/>
      <c r="H329" s="15">
        <f t="shared" si="74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190</v>
      </c>
      <c r="B330" s="67"/>
      <c r="C330" s="135"/>
      <c r="D330" s="27"/>
      <c r="E330" s="152"/>
      <c r="F330" s="14">
        <f>D330*E330</f>
        <v>0</v>
      </c>
      <c r="G330" s="98"/>
      <c r="H330" s="15">
        <f t="shared" si="74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191</v>
      </c>
      <c r="B331" s="67"/>
      <c r="C331" s="135"/>
      <c r="D331" s="27"/>
      <c r="E331" s="152"/>
      <c r="F331" s="14">
        <f>D331*E331</f>
        <v>0</v>
      </c>
      <c r="G331" s="98"/>
      <c r="H331" s="15">
        <f t="shared" si="74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2" t="s">
        <v>192</v>
      </c>
      <c r="B332" s="176"/>
      <c r="C332" s="176"/>
      <c r="D332" s="177"/>
      <c r="E332" s="178"/>
      <c r="F332" s="179">
        <f>SUM(F333:F337)</f>
        <v>0</v>
      </c>
      <c r="G332" s="180" t="str">
        <f>IFERROR(F332/$F$398,"0,00 %")</f>
        <v>0,00 %</v>
      </c>
      <c r="H332" s="181">
        <f t="shared" si="74"/>
        <v>0</v>
      </c>
      <c r="I332" s="181">
        <f>SUM(I333:I337)</f>
        <v>0</v>
      </c>
      <c r="J332" s="207">
        <f>SUM(J333:J337)</f>
        <v>0</v>
      </c>
      <c r="K332" s="3"/>
      <c r="L332" s="3"/>
    </row>
    <row r="333" spans="1:12" ht="13.5" hidden="1" customHeight="1" outlineLevel="1" x14ac:dyDescent="0.2">
      <c r="A333" s="134" t="s">
        <v>193</v>
      </c>
      <c r="B333" s="67"/>
      <c r="C333" s="135"/>
      <c r="D333" s="27"/>
      <c r="E333" s="152"/>
      <c r="F333" s="14">
        <f>D333*E333</f>
        <v>0</v>
      </c>
      <c r="G333" s="98"/>
      <c r="H333" s="15">
        <f t="shared" si="74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194</v>
      </c>
      <c r="B334" s="67"/>
      <c r="C334" s="135"/>
      <c r="D334" s="27"/>
      <c r="E334" s="152"/>
      <c r="F334" s="14">
        <f>D334*E334</f>
        <v>0</v>
      </c>
      <c r="G334" s="98"/>
      <c r="H334" s="15">
        <f t="shared" si="74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195</v>
      </c>
      <c r="B335" s="67"/>
      <c r="C335" s="135"/>
      <c r="D335" s="27"/>
      <c r="E335" s="152"/>
      <c r="F335" s="14">
        <f>D335*E335</f>
        <v>0</v>
      </c>
      <c r="G335" s="98"/>
      <c r="H335" s="15">
        <f t="shared" si="74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196</v>
      </c>
      <c r="B336" s="67"/>
      <c r="C336" s="135"/>
      <c r="D336" s="27"/>
      <c r="E336" s="152"/>
      <c r="F336" s="14">
        <f>D336*E336</f>
        <v>0</v>
      </c>
      <c r="G336" s="98"/>
      <c r="H336" s="15">
        <f t="shared" si="74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197</v>
      </c>
      <c r="B337" s="67"/>
      <c r="C337" s="135"/>
      <c r="D337" s="27"/>
      <c r="E337" s="152"/>
      <c r="F337" s="14">
        <f>D337*E337</f>
        <v>0</v>
      </c>
      <c r="G337" s="98"/>
      <c r="H337" s="15">
        <f t="shared" si="74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2" t="s">
        <v>198</v>
      </c>
      <c r="B338" s="176"/>
      <c r="C338" s="176"/>
      <c r="D338" s="177"/>
      <c r="E338" s="178"/>
      <c r="F338" s="179">
        <f>SUM(F339:F343)</f>
        <v>0</v>
      </c>
      <c r="G338" s="180" t="str">
        <f>IFERROR(F338/$F$398,"0,00 %")</f>
        <v>0,00 %</v>
      </c>
      <c r="H338" s="181">
        <f t="shared" si="74"/>
        <v>0</v>
      </c>
      <c r="I338" s="181">
        <f>SUM(I339:I343)</f>
        <v>0</v>
      </c>
      <c r="J338" s="207">
        <f>SUM(J339:J343)</f>
        <v>0</v>
      </c>
      <c r="K338" s="3"/>
      <c r="L338" s="3"/>
    </row>
    <row r="339" spans="1:12" ht="13.5" hidden="1" customHeight="1" outlineLevel="1" x14ac:dyDescent="0.2">
      <c r="A339" s="134" t="s">
        <v>199</v>
      </c>
      <c r="B339" s="67"/>
      <c r="C339" s="135"/>
      <c r="D339" s="27"/>
      <c r="E339" s="152"/>
      <c r="F339" s="14">
        <f>D339*E339</f>
        <v>0</v>
      </c>
      <c r="G339" s="98"/>
      <c r="H339" s="15">
        <f t="shared" si="74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200</v>
      </c>
      <c r="B340" s="67"/>
      <c r="C340" s="135"/>
      <c r="D340" s="27"/>
      <c r="E340" s="152"/>
      <c r="F340" s="14">
        <f>D340*E340</f>
        <v>0</v>
      </c>
      <c r="G340" s="98"/>
      <c r="H340" s="15">
        <f t="shared" si="74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201</v>
      </c>
      <c r="B341" s="67"/>
      <c r="C341" s="135"/>
      <c r="D341" s="27"/>
      <c r="E341" s="152"/>
      <c r="F341" s="14">
        <f>D341*E341</f>
        <v>0</v>
      </c>
      <c r="G341" s="98"/>
      <c r="H341" s="15">
        <f t="shared" si="74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202</v>
      </c>
      <c r="B342" s="67"/>
      <c r="C342" s="135"/>
      <c r="D342" s="27"/>
      <c r="E342" s="152"/>
      <c r="F342" s="14">
        <f>D342*E342</f>
        <v>0</v>
      </c>
      <c r="G342" s="98"/>
      <c r="H342" s="15">
        <f t="shared" si="74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203</v>
      </c>
      <c r="B343" s="67"/>
      <c r="C343" s="135"/>
      <c r="D343" s="27"/>
      <c r="E343" s="152"/>
      <c r="F343" s="14">
        <f>D343*E343</f>
        <v>0</v>
      </c>
      <c r="G343" s="98"/>
      <c r="H343" s="15">
        <f t="shared" si="74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2" t="s">
        <v>204</v>
      </c>
      <c r="B344" s="176"/>
      <c r="C344" s="176"/>
      <c r="D344" s="177"/>
      <c r="E344" s="178"/>
      <c r="F344" s="179">
        <f>SUM(F345:F349)</f>
        <v>0</v>
      </c>
      <c r="G344" s="180" t="str">
        <f>IFERROR(F344/$F$398,"0,00 %")</f>
        <v>0,00 %</v>
      </c>
      <c r="H344" s="181">
        <f t="shared" si="74"/>
        <v>0</v>
      </c>
      <c r="I344" s="181">
        <f>SUM(I345:I349)</f>
        <v>0</v>
      </c>
      <c r="J344" s="207">
        <f>SUM(J345:J349)</f>
        <v>0</v>
      </c>
      <c r="K344" s="3"/>
      <c r="L344" s="3"/>
    </row>
    <row r="345" spans="1:12" ht="13.5" hidden="1" customHeight="1" outlineLevel="1" x14ac:dyDescent="0.2">
      <c r="A345" s="134" t="s">
        <v>205</v>
      </c>
      <c r="B345" s="67"/>
      <c r="C345" s="135"/>
      <c r="D345" s="27"/>
      <c r="E345" s="152"/>
      <c r="F345" s="14">
        <f>D345*E345</f>
        <v>0</v>
      </c>
      <c r="G345" s="98"/>
      <c r="H345" s="15">
        <f t="shared" si="74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206</v>
      </c>
      <c r="B346" s="67"/>
      <c r="C346" s="135"/>
      <c r="D346" s="27"/>
      <c r="E346" s="152"/>
      <c r="F346" s="14">
        <f>D346*E346</f>
        <v>0</v>
      </c>
      <c r="G346" s="98"/>
      <c r="H346" s="15">
        <f t="shared" si="74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207</v>
      </c>
      <c r="B347" s="67"/>
      <c r="C347" s="135"/>
      <c r="D347" s="27"/>
      <c r="E347" s="152"/>
      <c r="F347" s="14">
        <f>D347*E347</f>
        <v>0</v>
      </c>
      <c r="G347" s="98"/>
      <c r="H347" s="15">
        <f t="shared" si="74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208</v>
      </c>
      <c r="B348" s="67"/>
      <c r="C348" s="135"/>
      <c r="D348" s="27"/>
      <c r="E348" s="152"/>
      <c r="F348" s="14">
        <f>D348*E348</f>
        <v>0</v>
      </c>
      <c r="G348" s="98"/>
      <c r="H348" s="15">
        <f t="shared" si="74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209</v>
      </c>
      <c r="B349" s="67"/>
      <c r="C349" s="135"/>
      <c r="D349" s="27"/>
      <c r="E349" s="152"/>
      <c r="F349" s="14">
        <f>D349*E349</f>
        <v>0</v>
      </c>
      <c r="G349" s="98"/>
      <c r="H349" s="15">
        <f t="shared" si="74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2" t="s">
        <v>210</v>
      </c>
      <c r="B350" s="176"/>
      <c r="C350" s="176"/>
      <c r="D350" s="177"/>
      <c r="E350" s="178"/>
      <c r="F350" s="179">
        <f>SUM(F351:F355)</f>
        <v>0</v>
      </c>
      <c r="G350" s="180" t="str">
        <f>IFERROR(F350/$F$398,"0,00 %")</f>
        <v>0,00 %</v>
      </c>
      <c r="H350" s="181">
        <f t="shared" si="74"/>
        <v>0</v>
      </c>
      <c r="I350" s="181">
        <f>SUM(I351:I355)</f>
        <v>0</v>
      </c>
      <c r="J350" s="207">
        <f>SUM(J351:J355)</f>
        <v>0</v>
      </c>
      <c r="K350" s="3"/>
      <c r="L350" s="3"/>
    </row>
    <row r="351" spans="1:12" ht="13.5" hidden="1" customHeight="1" outlineLevel="1" x14ac:dyDescent="0.2">
      <c r="A351" s="134" t="s">
        <v>211</v>
      </c>
      <c r="B351" s="67"/>
      <c r="C351" s="135"/>
      <c r="D351" s="27"/>
      <c r="E351" s="152"/>
      <c r="F351" s="14">
        <f>D351*E351</f>
        <v>0</v>
      </c>
      <c r="G351" s="98"/>
      <c r="H351" s="15">
        <f t="shared" si="74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212</v>
      </c>
      <c r="B352" s="67"/>
      <c r="C352" s="135"/>
      <c r="D352" s="27"/>
      <c r="E352" s="152"/>
      <c r="F352" s="14">
        <f>D352*E352</f>
        <v>0</v>
      </c>
      <c r="G352" s="98"/>
      <c r="H352" s="15">
        <f t="shared" si="74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213</v>
      </c>
      <c r="B353" s="67"/>
      <c r="C353" s="135"/>
      <c r="D353" s="27"/>
      <c r="E353" s="152"/>
      <c r="F353" s="14">
        <f>D353*E353</f>
        <v>0</v>
      </c>
      <c r="G353" s="98"/>
      <c r="H353" s="15">
        <f t="shared" si="74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214</v>
      </c>
      <c r="B354" s="67"/>
      <c r="C354" s="135"/>
      <c r="D354" s="27"/>
      <c r="E354" s="152"/>
      <c r="F354" s="14">
        <f>D354*E354</f>
        <v>0</v>
      </c>
      <c r="G354" s="98"/>
      <c r="H354" s="15">
        <f t="shared" si="74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215</v>
      </c>
      <c r="B355" s="67"/>
      <c r="C355" s="135"/>
      <c r="D355" s="27"/>
      <c r="E355" s="152"/>
      <c r="F355" s="14">
        <f>D355*E355</f>
        <v>0</v>
      </c>
      <c r="G355" s="98"/>
      <c r="H355" s="15">
        <f t="shared" si="74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2" t="s">
        <v>216</v>
      </c>
      <c r="B356" s="176"/>
      <c r="C356" s="176"/>
      <c r="D356" s="177"/>
      <c r="E356" s="178"/>
      <c r="F356" s="179">
        <f>SUM(F357:F361)</f>
        <v>0</v>
      </c>
      <c r="G356" s="180" t="str">
        <f>IFERROR(F356/$F$398,"0,00 %")</f>
        <v>0,00 %</v>
      </c>
      <c r="H356" s="181">
        <f t="shared" si="74"/>
        <v>0</v>
      </c>
      <c r="I356" s="181">
        <f>SUM(I357:I361)</f>
        <v>0</v>
      </c>
      <c r="J356" s="207">
        <f>SUM(J357:J361)</f>
        <v>0</v>
      </c>
      <c r="K356" s="3"/>
      <c r="L356" s="3"/>
    </row>
    <row r="357" spans="1:12" ht="13.5" hidden="1" customHeight="1" outlineLevel="1" x14ac:dyDescent="0.2">
      <c r="A357" s="134" t="s">
        <v>217</v>
      </c>
      <c r="B357" s="67"/>
      <c r="C357" s="135"/>
      <c r="D357" s="27"/>
      <c r="E357" s="152"/>
      <c r="F357" s="14">
        <f>D357*E357</f>
        <v>0</v>
      </c>
      <c r="G357" s="98"/>
      <c r="H357" s="15">
        <f t="shared" si="74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218</v>
      </c>
      <c r="B358" s="67"/>
      <c r="C358" s="135"/>
      <c r="D358" s="27"/>
      <c r="E358" s="152"/>
      <c r="F358" s="14">
        <f>D358*E358</f>
        <v>0</v>
      </c>
      <c r="G358" s="98"/>
      <c r="H358" s="15">
        <f t="shared" si="74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219</v>
      </c>
      <c r="B359" s="67"/>
      <c r="C359" s="135"/>
      <c r="D359" s="27"/>
      <c r="E359" s="152"/>
      <c r="F359" s="14">
        <f>D359*E359</f>
        <v>0</v>
      </c>
      <c r="G359" s="98"/>
      <c r="H359" s="15">
        <f t="shared" ref="H359:H397" si="75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220</v>
      </c>
      <c r="B360" s="67"/>
      <c r="C360" s="135"/>
      <c r="D360" s="27"/>
      <c r="E360" s="152"/>
      <c r="F360" s="14">
        <f>D360*E360</f>
        <v>0</v>
      </c>
      <c r="G360" s="98"/>
      <c r="H360" s="15">
        <f t="shared" si="75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221</v>
      </c>
      <c r="B361" s="67"/>
      <c r="C361" s="135"/>
      <c r="D361" s="27"/>
      <c r="E361" s="152"/>
      <c r="F361" s="14">
        <f>D361*E361</f>
        <v>0</v>
      </c>
      <c r="G361" s="98"/>
      <c r="H361" s="15">
        <f t="shared" si="75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2" t="s">
        <v>222</v>
      </c>
      <c r="B362" s="176"/>
      <c r="C362" s="176"/>
      <c r="D362" s="177"/>
      <c r="E362" s="178"/>
      <c r="F362" s="179">
        <f>SUM(F363:F367)</f>
        <v>0</v>
      </c>
      <c r="G362" s="180" t="str">
        <f>IFERROR(F362/$F$398,"0,00 %")</f>
        <v>0,00 %</v>
      </c>
      <c r="H362" s="181">
        <f t="shared" si="75"/>
        <v>0</v>
      </c>
      <c r="I362" s="181">
        <f>SUM(I363:I367)</f>
        <v>0</v>
      </c>
      <c r="J362" s="207">
        <f>SUM(J363:J367)</f>
        <v>0</v>
      </c>
      <c r="K362" s="3"/>
      <c r="L362" s="3"/>
    </row>
    <row r="363" spans="1:12" ht="13.5" hidden="1" customHeight="1" outlineLevel="1" x14ac:dyDescent="0.2">
      <c r="A363" s="134" t="s">
        <v>223</v>
      </c>
      <c r="B363" s="67"/>
      <c r="C363" s="135"/>
      <c r="D363" s="27"/>
      <c r="E363" s="152"/>
      <c r="F363" s="14">
        <f>D363*E363</f>
        <v>0</v>
      </c>
      <c r="G363" s="98"/>
      <c r="H363" s="15">
        <f t="shared" si="75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224</v>
      </c>
      <c r="B364" s="67"/>
      <c r="C364" s="135"/>
      <c r="D364" s="27"/>
      <c r="E364" s="152"/>
      <c r="F364" s="14">
        <f>D364*E364</f>
        <v>0</v>
      </c>
      <c r="G364" s="98"/>
      <c r="H364" s="15">
        <f t="shared" si="75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225</v>
      </c>
      <c r="B365" s="67"/>
      <c r="C365" s="135"/>
      <c r="D365" s="27"/>
      <c r="E365" s="152"/>
      <c r="F365" s="14">
        <f>D365*E365</f>
        <v>0</v>
      </c>
      <c r="G365" s="98"/>
      <c r="H365" s="15">
        <f t="shared" si="75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226</v>
      </c>
      <c r="B366" s="67"/>
      <c r="C366" s="135"/>
      <c r="D366" s="27"/>
      <c r="E366" s="152"/>
      <c r="F366" s="14">
        <f>D366*E366</f>
        <v>0</v>
      </c>
      <c r="G366" s="98"/>
      <c r="H366" s="15">
        <f t="shared" si="75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227</v>
      </c>
      <c r="B367" s="67"/>
      <c r="C367" s="135"/>
      <c r="D367" s="27"/>
      <c r="E367" s="152"/>
      <c r="F367" s="14">
        <f>D367*E367</f>
        <v>0</v>
      </c>
      <c r="G367" s="98"/>
      <c r="H367" s="15">
        <f t="shared" si="75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2" t="s">
        <v>228</v>
      </c>
      <c r="B368" s="176"/>
      <c r="C368" s="176"/>
      <c r="D368" s="177"/>
      <c r="E368" s="178"/>
      <c r="F368" s="179">
        <f>SUM(F369:F373)</f>
        <v>0</v>
      </c>
      <c r="G368" s="180" t="str">
        <f>IFERROR(F368/$F$398,"0,00 %")</f>
        <v>0,00 %</v>
      </c>
      <c r="H368" s="181">
        <f t="shared" si="75"/>
        <v>0</v>
      </c>
      <c r="I368" s="181">
        <f>SUM(I369:I373)</f>
        <v>0</v>
      </c>
      <c r="J368" s="207">
        <f>SUM(J369:J373)</f>
        <v>0</v>
      </c>
      <c r="K368" s="3"/>
      <c r="L368" s="3"/>
    </row>
    <row r="369" spans="1:12" ht="13.5" hidden="1" customHeight="1" outlineLevel="1" x14ac:dyDescent="0.2">
      <c r="A369" s="134" t="s">
        <v>229</v>
      </c>
      <c r="B369" s="67"/>
      <c r="C369" s="135"/>
      <c r="D369" s="27"/>
      <c r="E369" s="152"/>
      <c r="F369" s="14">
        <f>D369*E369</f>
        <v>0</v>
      </c>
      <c r="G369" s="98"/>
      <c r="H369" s="15">
        <f t="shared" si="75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230</v>
      </c>
      <c r="B370" s="67"/>
      <c r="C370" s="135"/>
      <c r="D370" s="27"/>
      <c r="E370" s="152"/>
      <c r="F370" s="14">
        <f>D370*E370</f>
        <v>0</v>
      </c>
      <c r="G370" s="98"/>
      <c r="H370" s="15">
        <f t="shared" si="75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231</v>
      </c>
      <c r="B371" s="67"/>
      <c r="C371" s="135"/>
      <c r="D371" s="27"/>
      <c r="E371" s="152"/>
      <c r="F371" s="14">
        <f>D371*E371</f>
        <v>0</v>
      </c>
      <c r="G371" s="98"/>
      <c r="H371" s="15">
        <f t="shared" si="75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232</v>
      </c>
      <c r="B372" s="67"/>
      <c r="C372" s="135"/>
      <c r="D372" s="27"/>
      <c r="E372" s="152"/>
      <c r="F372" s="14">
        <f>D372*E372</f>
        <v>0</v>
      </c>
      <c r="G372" s="98"/>
      <c r="H372" s="15">
        <f t="shared" si="75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233</v>
      </c>
      <c r="B373" s="67"/>
      <c r="C373" s="135"/>
      <c r="D373" s="27"/>
      <c r="E373" s="152"/>
      <c r="F373" s="14">
        <f>D373*E373</f>
        <v>0</v>
      </c>
      <c r="G373" s="98"/>
      <c r="H373" s="15">
        <f t="shared" si="75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2" t="s">
        <v>234</v>
      </c>
      <c r="B374" s="176"/>
      <c r="C374" s="176"/>
      <c r="D374" s="177"/>
      <c r="E374" s="178"/>
      <c r="F374" s="179">
        <f>SUM(F375:F379)</f>
        <v>0</v>
      </c>
      <c r="G374" s="180" t="str">
        <f>IFERROR(F374/$F$398,"0,00 %")</f>
        <v>0,00 %</v>
      </c>
      <c r="H374" s="181">
        <f t="shared" si="75"/>
        <v>0</v>
      </c>
      <c r="I374" s="181">
        <f>SUM(I375:I379)</f>
        <v>0</v>
      </c>
      <c r="J374" s="207">
        <f>SUM(J375:J379)</f>
        <v>0</v>
      </c>
      <c r="K374" s="3"/>
      <c r="L374" s="3"/>
    </row>
    <row r="375" spans="1:12" ht="13.5" hidden="1" customHeight="1" outlineLevel="1" x14ac:dyDescent="0.2">
      <c r="A375" s="134" t="s">
        <v>235</v>
      </c>
      <c r="B375" s="67"/>
      <c r="C375" s="135"/>
      <c r="D375" s="27"/>
      <c r="E375" s="152"/>
      <c r="F375" s="14">
        <f>D375*E375</f>
        <v>0</v>
      </c>
      <c r="G375" s="98"/>
      <c r="H375" s="15">
        <f t="shared" si="75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236</v>
      </c>
      <c r="B376" s="67"/>
      <c r="C376" s="135"/>
      <c r="D376" s="27"/>
      <c r="E376" s="152"/>
      <c r="F376" s="14">
        <f>D376*E376</f>
        <v>0</v>
      </c>
      <c r="G376" s="98"/>
      <c r="H376" s="15">
        <f t="shared" si="75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237</v>
      </c>
      <c r="B377" s="67"/>
      <c r="C377" s="135"/>
      <c r="D377" s="27"/>
      <c r="E377" s="152"/>
      <c r="F377" s="14">
        <f>D377*E377</f>
        <v>0</v>
      </c>
      <c r="G377" s="98"/>
      <c r="H377" s="15">
        <f t="shared" si="75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238</v>
      </c>
      <c r="B378" s="67"/>
      <c r="C378" s="135"/>
      <c r="D378" s="27"/>
      <c r="E378" s="152"/>
      <c r="F378" s="14">
        <f>D378*E378</f>
        <v>0</v>
      </c>
      <c r="G378" s="98"/>
      <c r="H378" s="15">
        <f t="shared" si="75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239</v>
      </c>
      <c r="B379" s="67"/>
      <c r="C379" s="135"/>
      <c r="D379" s="27"/>
      <c r="E379" s="152"/>
      <c r="F379" s="14">
        <f>D379*E379</f>
        <v>0</v>
      </c>
      <c r="G379" s="98"/>
      <c r="H379" s="15">
        <f t="shared" si="75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2" t="s">
        <v>240</v>
      </c>
      <c r="B380" s="176"/>
      <c r="C380" s="176"/>
      <c r="D380" s="177"/>
      <c r="E380" s="178"/>
      <c r="F380" s="179">
        <f>SUM(F381:F385)</f>
        <v>0</v>
      </c>
      <c r="G380" s="180" t="str">
        <f>IFERROR(F380/$F$398,"0,00 %")</f>
        <v>0,00 %</v>
      </c>
      <c r="H380" s="181">
        <f t="shared" si="75"/>
        <v>0</v>
      </c>
      <c r="I380" s="181">
        <f>SUM(I381:I385)</f>
        <v>0</v>
      </c>
      <c r="J380" s="207">
        <f>SUM(J381:J385)</f>
        <v>0</v>
      </c>
      <c r="K380" s="3"/>
      <c r="L380" s="3"/>
    </row>
    <row r="381" spans="1:12" ht="13.5" hidden="1" customHeight="1" outlineLevel="1" x14ac:dyDescent="0.2">
      <c r="A381" s="134" t="s">
        <v>241</v>
      </c>
      <c r="B381" s="67"/>
      <c r="C381" s="135"/>
      <c r="D381" s="27"/>
      <c r="E381" s="152"/>
      <c r="F381" s="14">
        <f>D381*E381</f>
        <v>0</v>
      </c>
      <c r="G381" s="98"/>
      <c r="H381" s="15">
        <f t="shared" si="75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242</v>
      </c>
      <c r="B382" s="67"/>
      <c r="C382" s="135"/>
      <c r="D382" s="27"/>
      <c r="E382" s="152"/>
      <c r="F382" s="14">
        <f>D382*E382</f>
        <v>0</v>
      </c>
      <c r="G382" s="98"/>
      <c r="H382" s="15">
        <f t="shared" si="7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243</v>
      </c>
      <c r="B383" s="67"/>
      <c r="C383" s="135"/>
      <c r="D383" s="27"/>
      <c r="E383" s="152"/>
      <c r="F383" s="14">
        <f>D383*E383</f>
        <v>0</v>
      </c>
      <c r="G383" s="98"/>
      <c r="H383" s="15">
        <f t="shared" si="7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244</v>
      </c>
      <c r="B384" s="67"/>
      <c r="C384" s="135"/>
      <c r="D384" s="27"/>
      <c r="E384" s="152"/>
      <c r="F384" s="14">
        <f>D384*E384</f>
        <v>0</v>
      </c>
      <c r="G384" s="98"/>
      <c r="H384" s="15">
        <f t="shared" si="7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245</v>
      </c>
      <c r="B385" s="67"/>
      <c r="C385" s="135"/>
      <c r="D385" s="27"/>
      <c r="E385" s="152"/>
      <c r="F385" s="14">
        <f>D385*E385</f>
        <v>0</v>
      </c>
      <c r="G385" s="98"/>
      <c r="H385" s="15">
        <f t="shared" si="7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2" t="s">
        <v>246</v>
      </c>
      <c r="B386" s="176"/>
      <c r="C386" s="176"/>
      <c r="D386" s="177"/>
      <c r="E386" s="178"/>
      <c r="F386" s="179">
        <f>SUM(F387:F391)</f>
        <v>0</v>
      </c>
      <c r="G386" s="180" t="str">
        <f>IFERROR(F386/$F$398,"0,00 %")</f>
        <v>0,00 %</v>
      </c>
      <c r="H386" s="181">
        <f t="shared" si="75"/>
        <v>0</v>
      </c>
      <c r="I386" s="181">
        <f>SUM(I387:I391)</f>
        <v>0</v>
      </c>
      <c r="J386" s="207">
        <f>SUM(J387:J391)</f>
        <v>0</v>
      </c>
      <c r="K386" s="3"/>
      <c r="L386" s="3"/>
    </row>
    <row r="387" spans="1:12" ht="13.5" hidden="1" customHeight="1" outlineLevel="1" x14ac:dyDescent="0.2">
      <c r="A387" s="134" t="s">
        <v>247</v>
      </c>
      <c r="B387" s="67"/>
      <c r="C387" s="135"/>
      <c r="D387" s="27"/>
      <c r="E387" s="152"/>
      <c r="F387" s="14">
        <f>D387*E387</f>
        <v>0</v>
      </c>
      <c r="G387" s="98"/>
      <c r="H387" s="15">
        <f t="shared" si="75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248</v>
      </c>
      <c r="B388" s="67"/>
      <c r="C388" s="135"/>
      <c r="D388" s="27"/>
      <c r="E388" s="152"/>
      <c r="F388" s="14">
        <f>D388*E388</f>
        <v>0</v>
      </c>
      <c r="G388" s="98"/>
      <c r="H388" s="15">
        <f t="shared" si="75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249</v>
      </c>
      <c r="B389" s="67"/>
      <c r="C389" s="135"/>
      <c r="D389" s="27"/>
      <c r="E389" s="152"/>
      <c r="F389" s="14">
        <f>D389*E389</f>
        <v>0</v>
      </c>
      <c r="G389" s="98"/>
      <c r="H389" s="15">
        <f t="shared" si="75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250</v>
      </c>
      <c r="B390" s="67"/>
      <c r="C390" s="135"/>
      <c r="D390" s="27"/>
      <c r="E390" s="152"/>
      <c r="F390" s="14">
        <f>D390*E390</f>
        <v>0</v>
      </c>
      <c r="G390" s="98"/>
      <c r="H390" s="15">
        <f t="shared" si="75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251</v>
      </c>
      <c r="B391" s="67"/>
      <c r="C391" s="135"/>
      <c r="D391" s="27"/>
      <c r="E391" s="152"/>
      <c r="F391" s="14">
        <f>D391*E391</f>
        <v>0</v>
      </c>
      <c r="G391" s="98"/>
      <c r="H391" s="15">
        <f t="shared" si="75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2" t="s">
        <v>252</v>
      </c>
      <c r="B392" s="176"/>
      <c r="C392" s="176"/>
      <c r="D392" s="177"/>
      <c r="E392" s="178"/>
      <c r="F392" s="179">
        <f>SUM(F393:F397)</f>
        <v>0</v>
      </c>
      <c r="G392" s="180" t="str">
        <f>IFERROR(F392/$F$398,"0,00 %")</f>
        <v>0,00 %</v>
      </c>
      <c r="H392" s="181">
        <f t="shared" si="75"/>
        <v>0</v>
      </c>
      <c r="I392" s="181">
        <f>SUM(I393:I397)</f>
        <v>0</v>
      </c>
      <c r="J392" s="207">
        <f>SUM(J393:J397)</f>
        <v>0</v>
      </c>
      <c r="K392" s="3"/>
      <c r="L392" s="3"/>
    </row>
    <row r="393" spans="1:12" ht="13.5" hidden="1" customHeight="1" outlineLevel="1" x14ac:dyDescent="0.2">
      <c r="A393" s="134" t="s">
        <v>253</v>
      </c>
      <c r="B393" s="67"/>
      <c r="C393" s="135"/>
      <c r="D393" s="27"/>
      <c r="E393" s="152"/>
      <c r="F393" s="14">
        <f>D393*E393</f>
        <v>0</v>
      </c>
      <c r="G393" s="98"/>
      <c r="H393" s="15">
        <f t="shared" si="75"/>
        <v>0</v>
      </c>
      <c r="I393" s="15"/>
      <c r="J393" s="16"/>
      <c r="K393" s="3">
        <f t="shared" ref="K393:K397" si="76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254</v>
      </c>
      <c r="B394" s="67"/>
      <c r="C394" s="135"/>
      <c r="D394" s="27"/>
      <c r="E394" s="152"/>
      <c r="F394" s="14">
        <f>D394*E394</f>
        <v>0</v>
      </c>
      <c r="G394" s="98"/>
      <c r="H394" s="15">
        <f t="shared" si="75"/>
        <v>0</v>
      </c>
      <c r="I394" s="15"/>
      <c r="J394" s="16"/>
      <c r="K394" s="3">
        <f t="shared" si="76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255</v>
      </c>
      <c r="B395" s="67"/>
      <c r="C395" s="135"/>
      <c r="D395" s="27"/>
      <c r="E395" s="152"/>
      <c r="F395" s="14">
        <f>D395*E395</f>
        <v>0</v>
      </c>
      <c r="G395" s="98"/>
      <c r="H395" s="15">
        <f t="shared" si="75"/>
        <v>0</v>
      </c>
      <c r="I395" s="15"/>
      <c r="J395" s="16"/>
      <c r="K395" s="3">
        <f t="shared" si="76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256</v>
      </c>
      <c r="B396" s="67"/>
      <c r="C396" s="135"/>
      <c r="D396" s="27"/>
      <c r="E396" s="152"/>
      <c r="F396" s="14">
        <f>D396*E396</f>
        <v>0</v>
      </c>
      <c r="G396" s="98"/>
      <c r="H396" s="15">
        <f t="shared" si="75"/>
        <v>0</v>
      </c>
      <c r="I396" s="15"/>
      <c r="J396" s="16"/>
      <c r="K396" s="3">
        <f t="shared" si="76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257</v>
      </c>
      <c r="B397" s="67"/>
      <c r="C397" s="135"/>
      <c r="D397" s="27"/>
      <c r="E397" s="152"/>
      <c r="F397" s="14">
        <f>D397*E397</f>
        <v>0</v>
      </c>
      <c r="G397" s="98"/>
      <c r="H397" s="15">
        <f t="shared" si="75"/>
        <v>0</v>
      </c>
      <c r="I397" s="15"/>
      <c r="J397" s="16"/>
      <c r="K397" s="3">
        <f t="shared" si="76"/>
        <v>0</v>
      </c>
      <c r="L397" s="3">
        <f>(H397+I397+J397)-F397</f>
        <v>0</v>
      </c>
    </row>
    <row r="398" spans="1:12" ht="13.5" customHeight="1" thickBot="1" x14ac:dyDescent="0.25">
      <c r="A398" s="75" t="s">
        <v>258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6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6"/>
      <c r="K399" s="3"/>
    </row>
    <row r="400" spans="1:12" ht="13.5" customHeight="1" x14ac:dyDescent="0.2">
      <c r="A400" s="83" t="s">
        <v>259</v>
      </c>
      <c r="B400" s="84"/>
      <c r="C400" s="120"/>
      <c r="D400" s="121"/>
      <c r="E400" s="122"/>
      <c r="F400" s="87" t="s">
        <v>260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357</v>
      </c>
      <c r="B401" s="67"/>
      <c r="C401" s="135"/>
      <c r="D401" s="27"/>
      <c r="E401" s="152"/>
      <c r="F401" s="14">
        <f>D401*E401</f>
        <v>0</v>
      </c>
      <c r="G401" s="98"/>
      <c r="H401" s="15">
        <f t="shared" ref="H401" si="77">F401-(SUM(I401:J401))</f>
        <v>0</v>
      </c>
      <c r="I401" s="15"/>
      <c r="J401" s="16"/>
      <c r="K401" s="138"/>
    </row>
    <row r="402" spans="1:11" ht="13.5" customHeight="1" thickBot="1" x14ac:dyDescent="0.25">
      <c r="A402" s="75" t="s">
        <v>261</v>
      </c>
      <c r="B402" s="76"/>
      <c r="C402" s="77"/>
      <c r="D402" s="78"/>
      <c r="E402" s="126"/>
      <c r="F402" s="105">
        <f>SUM(F401:F401)</f>
        <v>0</v>
      </c>
      <c r="G402" s="156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6"/>
      <c r="K403" s="3"/>
    </row>
    <row r="404" spans="1:11" ht="13.5" customHeight="1" thickBot="1" x14ac:dyDescent="0.25">
      <c r="A404" s="139" t="s">
        <v>262</v>
      </c>
      <c r="B404" s="140"/>
      <c r="C404" s="141"/>
      <c r="D404" s="142"/>
      <c r="E404" s="143"/>
      <c r="F404" s="144">
        <f>SUM(F402,F398,F203,F77,F60,F46,F26)</f>
        <v>0</v>
      </c>
      <c r="G404" s="145"/>
      <c r="H404" s="144">
        <f>SUM(H402,H398,H203,H77,H60,H46,H26)</f>
        <v>0</v>
      </c>
      <c r="I404" s="144">
        <f>SUM(I402,I398,I203,I77,I60,I46,I26)</f>
        <v>0</v>
      </c>
      <c r="J404" s="144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6"/>
      <c r="K405" s="3"/>
    </row>
    <row r="406" spans="1:11" ht="48.6" customHeight="1" thickBot="1" x14ac:dyDescent="0.25">
      <c r="A406" s="139" t="s">
        <v>358</v>
      </c>
      <c r="B406" s="140"/>
      <c r="C406" s="146"/>
      <c r="D406" s="147"/>
      <c r="E406" s="154"/>
      <c r="F406" s="144">
        <v>0</v>
      </c>
      <c r="G406" s="149" t="str">
        <f>IFERROR(H406/H404,"0,00 %")</f>
        <v>0,00 %</v>
      </c>
      <c r="H406" s="144">
        <v>0</v>
      </c>
      <c r="I406" s="144"/>
      <c r="J406" s="144"/>
    </row>
    <row r="407" spans="1:11" ht="12.75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6"/>
    </row>
    <row r="408" spans="1:11" ht="12.75" thickBot="1" x14ac:dyDescent="0.25">
      <c r="A408" s="139" t="s">
        <v>263</v>
      </c>
      <c r="B408" s="140"/>
      <c r="C408" s="92"/>
      <c r="D408" s="148"/>
      <c r="E408" s="143"/>
      <c r="F408" s="144">
        <f>SUM(F404,F406)</f>
        <v>0</v>
      </c>
      <c r="G408" s="145"/>
      <c r="H408" s="145">
        <f>SUM(H404,H406)</f>
        <v>0</v>
      </c>
      <c r="I408" s="144">
        <f>SUM(I404,I406)</f>
        <v>0</v>
      </c>
      <c r="J408" s="144">
        <f>SUM(J404,J406)</f>
        <v>0</v>
      </c>
    </row>
    <row r="409" spans="1:11" ht="12.95" customHeight="1" thickBot="1" x14ac:dyDescent="0.25">
      <c r="A409" s="160"/>
      <c r="B409" s="69"/>
      <c r="C409" s="32"/>
      <c r="D409" s="33"/>
      <c r="E409" s="155"/>
      <c r="F409" s="34"/>
      <c r="G409" s="34"/>
      <c r="H409" s="150" t="s">
        <v>264</v>
      </c>
      <c r="I409" s="225" t="str">
        <f>IFERROR((I404+J404)/F408,"0,00 %")</f>
        <v>0,00 %</v>
      </c>
      <c r="J409" s="226"/>
    </row>
    <row r="410" spans="1:11" x14ac:dyDescent="0.2">
      <c r="A410" s="160"/>
      <c r="B410" s="69"/>
      <c r="C410" s="32"/>
      <c r="D410" s="33"/>
      <c r="E410" s="155"/>
      <c r="F410" s="34"/>
      <c r="G410" s="34"/>
      <c r="H410" s="35"/>
      <c r="I410" s="35"/>
      <c r="J410" s="35"/>
    </row>
    <row r="411" spans="1:11" x14ac:dyDescent="0.2">
      <c r="A411" s="160"/>
      <c r="B411" s="69"/>
      <c r="C411" s="32"/>
      <c r="D411" s="33"/>
      <c r="E411" s="155"/>
      <c r="F411" s="34"/>
      <c r="G411" s="34"/>
      <c r="H411" s="35"/>
      <c r="I411" s="35"/>
      <c r="J411" s="35"/>
    </row>
    <row r="412" spans="1:11" x14ac:dyDescent="0.2">
      <c r="A412" s="159"/>
      <c r="B412" s="70"/>
      <c r="C412" s="32"/>
      <c r="D412" s="33"/>
      <c r="E412" s="155"/>
      <c r="F412" s="34"/>
      <c r="G412" s="34"/>
      <c r="H412" s="35"/>
      <c r="I412" s="35"/>
      <c r="J412" s="35"/>
    </row>
    <row r="413" spans="1:11" x14ac:dyDescent="0.2">
      <c r="A413" s="160"/>
      <c r="B413" s="69"/>
      <c r="C413" s="32"/>
      <c r="D413" s="33"/>
      <c r="E413" s="155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5"/>
      <c r="F414" s="34"/>
      <c r="G414" s="34"/>
      <c r="H414" s="35"/>
      <c r="I414" s="35"/>
      <c r="J414" s="35"/>
    </row>
    <row r="415" spans="1:11" x14ac:dyDescent="0.2">
      <c r="A415" s="158"/>
      <c r="B415" s="68"/>
      <c r="C415" s="32"/>
      <c r="D415" s="33"/>
      <c r="E415" s="155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5"/>
      <c r="F416" s="34"/>
      <c r="G416" s="34"/>
      <c r="H416" s="35"/>
      <c r="I416" s="35"/>
      <c r="J416" s="35"/>
    </row>
    <row r="417" spans="1:12" x14ac:dyDescent="0.2">
      <c r="A417" s="215"/>
      <c r="B417" s="215"/>
      <c r="C417" s="216"/>
      <c r="D417" s="216"/>
      <c r="E417" s="216"/>
      <c r="F417" s="216"/>
      <c r="G417" s="216"/>
      <c r="H417" s="216"/>
      <c r="I417" s="216"/>
      <c r="J417" s="216"/>
    </row>
    <row r="418" spans="1:12" x14ac:dyDescent="0.2">
      <c r="A418" s="216"/>
      <c r="B418" s="216"/>
      <c r="C418" s="216"/>
      <c r="D418" s="216"/>
      <c r="E418" s="216"/>
      <c r="F418" s="216"/>
      <c r="G418" s="216"/>
      <c r="H418" s="216"/>
      <c r="I418" s="216"/>
      <c r="J418" s="216"/>
    </row>
    <row r="419" spans="1:12" x14ac:dyDescent="0.2">
      <c r="A419" s="216"/>
      <c r="B419" s="216"/>
      <c r="C419" s="216"/>
      <c r="D419" s="216"/>
      <c r="E419" s="216"/>
      <c r="F419" s="216"/>
      <c r="G419" s="216"/>
      <c r="H419" s="216"/>
      <c r="I419" s="216"/>
      <c r="J419" s="216"/>
      <c r="K419" s="212"/>
      <c r="L419" s="212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5"/>
      <c r="B421" s="215"/>
      <c r="C421" s="215"/>
      <c r="D421" s="215"/>
      <c r="E421" s="215"/>
      <c r="F421" s="215"/>
      <c r="G421" s="215"/>
      <c r="H421" s="215"/>
      <c r="I421" s="215"/>
      <c r="J421" s="215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6"/>
      <c r="B423" s="216"/>
      <c r="C423" s="216"/>
      <c r="D423" s="216"/>
      <c r="E423" s="216"/>
      <c r="F423" s="216"/>
      <c r="G423" s="216"/>
      <c r="H423" s="216"/>
      <c r="I423" s="216"/>
      <c r="J423" s="216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5"/>
      <c r="B425" s="215"/>
      <c r="C425" s="216"/>
      <c r="D425" s="216"/>
      <c r="E425" s="216"/>
      <c r="F425" s="216"/>
      <c r="G425" s="216"/>
      <c r="H425" s="216"/>
      <c r="I425" s="216"/>
      <c r="J425" s="216"/>
    </row>
    <row r="426" spans="1:12" x14ac:dyDescent="0.2">
      <c r="A426" s="159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6"/>
      <c r="B427" s="216"/>
      <c r="C427" s="216"/>
      <c r="D427" s="216"/>
      <c r="E427" s="216"/>
      <c r="F427" s="216"/>
      <c r="G427" s="216"/>
      <c r="H427" s="216"/>
      <c r="I427" s="216"/>
      <c r="J427" s="216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7"/>
      <c r="B429" s="217"/>
      <c r="C429" s="218"/>
      <c r="D429" s="218"/>
      <c r="E429" s="218"/>
      <c r="F429" s="218"/>
      <c r="G429" s="218"/>
      <c r="H429" s="218"/>
      <c r="I429" s="218"/>
      <c r="J429" s="218"/>
    </row>
    <row r="430" spans="1:12" x14ac:dyDescent="0.2">
      <c r="A430" s="216"/>
      <c r="B430" s="216"/>
      <c r="C430" s="216"/>
      <c r="D430" s="216"/>
      <c r="E430" s="216"/>
      <c r="F430" s="216"/>
      <c r="G430" s="216"/>
      <c r="H430" s="216"/>
      <c r="I430" s="216"/>
      <c r="J430" s="216"/>
    </row>
    <row r="431" spans="1:12" x14ac:dyDescent="0.2">
      <c r="A431" s="216"/>
      <c r="B431" s="216"/>
      <c r="C431" s="216"/>
      <c r="D431" s="216"/>
      <c r="E431" s="216"/>
      <c r="F431" s="216"/>
      <c r="G431" s="216"/>
      <c r="H431" s="216"/>
      <c r="I431" s="216"/>
      <c r="J431" s="216"/>
    </row>
    <row r="432" spans="1:12" x14ac:dyDescent="0.2">
      <c r="A432" s="216"/>
      <c r="B432" s="216"/>
      <c r="C432" s="216"/>
      <c r="D432" s="216"/>
      <c r="E432" s="216"/>
      <c r="F432" s="216"/>
      <c r="G432" s="216"/>
      <c r="H432" s="216"/>
      <c r="I432" s="216"/>
      <c r="J432" s="216"/>
    </row>
    <row r="433" spans="1:10" x14ac:dyDescent="0.2">
      <c r="A433" s="216"/>
      <c r="B433" s="216"/>
      <c r="C433" s="216"/>
      <c r="D433" s="216"/>
      <c r="E433" s="216"/>
      <c r="F433" s="216"/>
      <c r="G433" s="216"/>
      <c r="H433" s="216"/>
      <c r="I433" s="216"/>
      <c r="J433" s="216"/>
    </row>
    <row r="434" spans="1:10" x14ac:dyDescent="0.2">
      <c r="A434" s="216"/>
      <c r="B434" s="216"/>
      <c r="C434" s="216"/>
      <c r="D434" s="216"/>
      <c r="E434" s="216"/>
      <c r="F434" s="216"/>
      <c r="G434" s="216"/>
      <c r="H434" s="216"/>
      <c r="I434" s="216"/>
      <c r="J434" s="216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7"/>
      <c r="B436" s="217"/>
      <c r="C436" s="218"/>
      <c r="D436" s="218"/>
      <c r="E436" s="218"/>
      <c r="F436" s="218"/>
      <c r="G436" s="218"/>
      <c r="H436" s="218"/>
      <c r="I436" s="218"/>
      <c r="J436" s="218"/>
    </row>
    <row r="437" spans="1:10" x14ac:dyDescent="0.2">
      <c r="A437" s="216"/>
      <c r="B437" s="216"/>
      <c r="C437" s="216"/>
      <c r="D437" s="216"/>
      <c r="E437" s="216"/>
      <c r="F437" s="216"/>
      <c r="G437" s="216"/>
      <c r="H437" s="216"/>
      <c r="I437" s="216"/>
      <c r="J437" s="216"/>
    </row>
    <row r="438" spans="1:10" x14ac:dyDescent="0.2">
      <c r="A438" s="159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6"/>
      <c r="B439" s="216"/>
      <c r="C439" s="216"/>
      <c r="D439" s="216"/>
      <c r="E439" s="216"/>
      <c r="F439" s="216"/>
      <c r="G439" s="216"/>
      <c r="H439" s="216"/>
      <c r="I439" s="216"/>
      <c r="J439" s="216"/>
    </row>
    <row r="440" spans="1:10" x14ac:dyDescent="0.2">
      <c r="A440" s="159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5"/>
      <c r="B443" s="215"/>
      <c r="C443" s="216"/>
      <c r="D443" s="216"/>
      <c r="E443" s="216"/>
      <c r="F443" s="216"/>
      <c r="G443" s="216"/>
      <c r="H443" s="216"/>
      <c r="I443" s="216"/>
      <c r="J443" s="216"/>
    </row>
    <row r="444" spans="1:10" x14ac:dyDescent="0.2">
      <c r="A444" s="216"/>
      <c r="B444" s="216"/>
      <c r="C444" s="216"/>
      <c r="D444" s="216"/>
      <c r="E444" s="216"/>
      <c r="F444" s="216"/>
      <c r="G444" s="216"/>
      <c r="H444" s="216"/>
      <c r="I444" s="216"/>
      <c r="J444" s="216"/>
    </row>
    <row r="445" spans="1:10" x14ac:dyDescent="0.2">
      <c r="A445" s="216"/>
      <c r="B445" s="216"/>
      <c r="C445" s="216"/>
      <c r="D445" s="216"/>
      <c r="E445" s="216"/>
      <c r="F445" s="216"/>
      <c r="G445" s="216"/>
      <c r="H445" s="216"/>
      <c r="I445" s="216"/>
      <c r="J445" s="216"/>
    </row>
    <row r="446" spans="1:10" x14ac:dyDescent="0.2">
      <c r="A446" s="216"/>
      <c r="B446" s="216"/>
      <c r="C446" s="216"/>
      <c r="D446" s="216"/>
      <c r="E446" s="216"/>
      <c r="F446" s="216"/>
      <c r="G446" s="216"/>
      <c r="H446" s="216"/>
      <c r="I446" s="216"/>
      <c r="J446" s="216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5"/>
      <c r="B448" s="215"/>
      <c r="C448" s="216"/>
      <c r="D448" s="216"/>
      <c r="E448" s="216"/>
      <c r="F448" s="216"/>
      <c r="G448" s="216"/>
      <c r="H448" s="216"/>
      <c r="I448" s="216"/>
      <c r="J448" s="216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5"/>
      <c r="B450" s="215"/>
      <c r="C450" s="216"/>
      <c r="D450" s="216"/>
      <c r="E450" s="216"/>
      <c r="F450" s="216"/>
      <c r="G450" s="216"/>
      <c r="H450" s="216"/>
      <c r="I450" s="216"/>
      <c r="J450" s="216"/>
    </row>
    <row r="451" spans="1:10" x14ac:dyDescent="0.2">
      <c r="A451" s="219"/>
      <c r="B451" s="219"/>
      <c r="C451" s="219"/>
      <c r="D451" s="219"/>
      <c r="E451" s="219"/>
      <c r="F451" s="219"/>
      <c r="G451" s="219"/>
      <c r="H451" s="219"/>
      <c r="I451" s="219"/>
      <c r="J451" s="219"/>
    </row>
  </sheetData>
  <sheetProtection deleteRows="0"/>
  <dataConsolidate/>
  <mergeCells count="27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0:J430"/>
    <mergeCell ref="A431:J431"/>
    <mergeCell ref="A432:J432"/>
    <mergeCell ref="A433:J433"/>
    <mergeCell ref="A434:J434"/>
    <mergeCell ref="A436:J436"/>
    <mergeCell ref="A421:J421"/>
    <mergeCell ref="A422:J422"/>
    <mergeCell ref="A423:J423"/>
    <mergeCell ref="A425:J425"/>
    <mergeCell ref="A427:J427"/>
    <mergeCell ref="A429:J429"/>
    <mergeCell ref="A2:J2"/>
    <mergeCell ref="A4:J4"/>
    <mergeCell ref="K5:L5"/>
    <mergeCell ref="I409:J409"/>
    <mergeCell ref="A417:J418"/>
    <mergeCell ref="A419:J419"/>
  </mergeCells>
  <conditionalFormatting sqref="G406">
    <cfRule type="cellIs" dxfId="1" priority="2" operator="greaterThan">
      <formula>0.07</formula>
    </cfRule>
  </conditionalFormatting>
  <conditionalFormatting sqref="I409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instrukce k vyplnění</vt:lpstr>
      <vt:lpstr>návrh rozpočtu - 1. rok</vt:lpstr>
      <vt:lpstr>návrh rozpočtu - 2. rok</vt:lpstr>
      <vt:lpstr>návrh rozpočtu - 3. rok</vt:lpstr>
      <vt:lpstr>'návrh rozpočtu - 1. rok'!Názvy_tisku</vt:lpstr>
      <vt:lpstr>'návrh rozpočtu - 2. rok'!Názvy_tisku</vt:lpstr>
      <vt:lpstr>'návrh rozpočtu - 3. rok'!Názvy_tisku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Veronika Foltýnová</cp:lastModifiedBy>
  <cp:revision/>
  <dcterms:created xsi:type="dcterms:W3CDTF">2005-04-19T09:13:57Z</dcterms:created>
  <dcterms:modified xsi:type="dcterms:W3CDTF">2022-11-24T14:29:06Z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